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'Лист1'!$A$1:$S$39</definedName>
  </definedNames>
  <calcPr fullCalcOnLoad="1" fullPrecision="0" refMode="R1C1"/>
</workbook>
</file>

<file path=xl/sharedStrings.xml><?xml version="1.0" encoding="utf-8"?>
<sst xmlns="http://schemas.openxmlformats.org/spreadsheetml/2006/main" count="121" uniqueCount="77">
  <si>
    <t>№</t>
  </si>
  <si>
    <t>Наименование</t>
  </si>
  <si>
    <t>Экза-</t>
  </si>
  <si>
    <t>Зачет</t>
  </si>
  <si>
    <t>Количество часов</t>
  </si>
  <si>
    <t>Распределение по часам</t>
  </si>
  <si>
    <t>п/п</t>
  </si>
  <si>
    <t>дисциплины</t>
  </si>
  <si>
    <t>мен</t>
  </si>
  <si>
    <t>Всего</t>
  </si>
  <si>
    <t>в том числе</t>
  </si>
  <si>
    <t>лекций</t>
  </si>
  <si>
    <t>лаборатор-</t>
  </si>
  <si>
    <t>практиче-</t>
  </si>
  <si>
    <t>ных занятий</t>
  </si>
  <si>
    <t>ских занятий</t>
  </si>
  <si>
    <t xml:space="preserve">    Итого:</t>
  </si>
  <si>
    <t>Установочные лекции</t>
  </si>
  <si>
    <t xml:space="preserve"> </t>
  </si>
  <si>
    <t>Конец занятий :</t>
  </si>
  <si>
    <t>Количество учебных дней:</t>
  </si>
  <si>
    <t>Декан заочного факультета, доцент                                                                         Егорченков А.В.</t>
  </si>
  <si>
    <t>Курсовой проект</t>
  </si>
  <si>
    <t>Курсовая работа</t>
  </si>
  <si>
    <t>Контрол. Работа</t>
  </si>
  <si>
    <t>Иностранный язык</t>
  </si>
  <si>
    <t>Математика</t>
  </si>
  <si>
    <t>Физика</t>
  </si>
  <si>
    <t>- 1 час</t>
  </si>
  <si>
    <t>6 дней</t>
  </si>
  <si>
    <t>21.03.02 - Землеустройство и кадастры "Кадастр недвижимости "</t>
  </si>
  <si>
    <t>Философия</t>
  </si>
  <si>
    <t>Правоведение</t>
  </si>
  <si>
    <t>График занятий в период лабораторно-экзаменационной сессии 2 курса на 2023-2024 учебный год</t>
  </si>
  <si>
    <t>13.11-</t>
  </si>
  <si>
    <t>19.11</t>
  </si>
  <si>
    <t>Политология</t>
  </si>
  <si>
    <t>Основы военной подготовки</t>
  </si>
  <si>
    <t>Основы земельного права и государственной земельной политики</t>
  </si>
  <si>
    <t>Безопасность жизнедеятельности</t>
  </si>
  <si>
    <t>Кадастровая деятельность, учет и регистрация</t>
  </si>
  <si>
    <t>Кадастровое деление территории и внесение сведений в ЕГРН</t>
  </si>
  <si>
    <t>Землеустроительное проектирование</t>
  </si>
  <si>
    <t>Основы геодезии</t>
  </si>
  <si>
    <t>Типология объектов недвижимости</t>
  </si>
  <si>
    <t>Прикладная математика для обработки геодезических измерений</t>
  </si>
  <si>
    <t>Статистическое методы анализа, обработки и хранения информации в землеустройстве и кадастрах</t>
  </si>
  <si>
    <t>Основы оценки земли и недвижимости</t>
  </si>
  <si>
    <t>1</t>
  </si>
  <si>
    <t>Устойчивое развитие территорий</t>
  </si>
  <si>
    <t>Основы землеустройства</t>
  </si>
  <si>
    <t>Мониторинг земель и объектов недвижимости</t>
  </si>
  <si>
    <t>Экономика и организация сельскохозяйственного производства</t>
  </si>
  <si>
    <t>Кадастр недвижимости на современном этапе</t>
  </si>
  <si>
    <t>Кадастры и реестры природных ресурсов</t>
  </si>
  <si>
    <t>Информационное обеспечение и межведомственное взаимодействие в кадастрах</t>
  </si>
  <si>
    <t>Экономика и экология эффективного землепользования</t>
  </si>
  <si>
    <t>Физическая культура и спорт</t>
  </si>
  <si>
    <t>Прогнозирование и планирование рационального использования земель</t>
  </si>
  <si>
    <t>Спутниковые и наземные системы навигации в землеустройстве и кадастре</t>
  </si>
  <si>
    <t>Состояние и развитие землеустроительной отрасли (отечественный и зарубежный опыт)</t>
  </si>
  <si>
    <t>Основы землеустроительного проектирования</t>
  </si>
  <si>
    <t>Основы градостроительного проектирования и планировки территорий</t>
  </si>
  <si>
    <t>Продолжительность лабораторно-экзаменационной сессии с 13 нобря по 22 декабря 2023 г.</t>
  </si>
  <si>
    <t>20.11-</t>
  </si>
  <si>
    <t>26.11</t>
  </si>
  <si>
    <t>27.11-</t>
  </si>
  <si>
    <t>03.12</t>
  </si>
  <si>
    <t>09.12.2023 г.</t>
  </si>
  <si>
    <t>04.12-</t>
  </si>
  <si>
    <t>10.12</t>
  </si>
  <si>
    <t>Начало экзаменов: 11 декабря 2023 г. Конец экзаменов: 21 декабря 2023 г.</t>
  </si>
  <si>
    <t xml:space="preserve"> Пересдача экзаменов: 22 декабря 2023 г.</t>
  </si>
  <si>
    <t>дата проведения 04.12.2023г.</t>
  </si>
  <si>
    <t>дата проведения 06.12.2023г.</t>
  </si>
  <si>
    <t>Учебные практики: По почвоведению -  2/3 недели, по геодезии -  2 и 2/3 недели.</t>
  </si>
  <si>
    <t>Основы российской государственности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</si>
</sst>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ahom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8"/>
      <name val="Arial Cyr"/>
      <family val="0"/>
    </font>
    <font>
      <i/>
      <sz val="7"/>
      <name val="Arial Cyr"/>
      <family val="0"/>
    </font>
    <font>
      <i/>
      <sz val="9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color indexed="8"/>
      <name val="Tahoma"/>
      <family val="2"/>
    </font>
    <font>
      <i/>
      <sz val="7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Cyr"/>
      <family val="0"/>
    </font>
    <font>
      <sz val="9"/>
      <color rgb="FF000000"/>
      <name val="Tahoma"/>
      <family val="2"/>
    </font>
    <font>
      <i/>
      <sz val="7"/>
      <color rgb="FF000000"/>
      <name val="Arial Cyr"/>
      <family val="0"/>
    </font>
    <font>
      <i/>
      <sz val="7"/>
      <color rgb="FF000000"/>
      <name val="Tahoma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49" fontId="10" fillId="33" borderId="19" xfId="0" applyNumberFormat="1" applyFont="1" applyFill="1" applyBorder="1" applyAlignment="1">
      <alignment horizontal="center" vertical="center" shrinkToFit="1"/>
    </xf>
    <xf numFmtId="49" fontId="11" fillId="34" borderId="20" xfId="0" applyNumberFormat="1" applyFont="1" applyFill="1" applyBorder="1" applyAlignment="1">
      <alignment horizontal="center" vertical="center" wrapText="1" shrinkToFit="1"/>
    </xf>
    <xf numFmtId="49" fontId="12" fillId="34" borderId="19" xfId="0" applyNumberFormat="1" applyFont="1" applyFill="1" applyBorder="1" applyAlignment="1">
      <alignment horizontal="center" vertical="center" shrinkToFit="1"/>
    </xf>
    <xf numFmtId="49" fontId="13" fillId="33" borderId="19" xfId="0" applyNumberFormat="1" applyFont="1" applyFill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49" fontId="14" fillId="0" borderId="19" xfId="0" applyNumberFormat="1" applyFont="1" applyBorder="1" applyAlignment="1">
      <alignment horizontal="center" vertical="center" shrinkToFit="1"/>
    </xf>
    <xf numFmtId="49" fontId="10" fillId="33" borderId="19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1" fontId="18" fillId="0" borderId="24" xfId="0" applyNumberFormat="1" applyFont="1" applyFill="1" applyBorder="1" applyAlignment="1">
      <alignment horizontal="center" vertical="center" wrapText="1" shrinkToFit="1"/>
    </xf>
    <xf numFmtId="1" fontId="0" fillId="0" borderId="24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 wrapText="1" shrinkToFit="1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 quotePrefix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18" fillId="0" borderId="18" xfId="0" applyNumberFormat="1" applyFont="1" applyFill="1" applyBorder="1" applyAlignment="1">
      <alignment horizontal="center" vertical="center" wrapText="1" shrinkToFit="1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 shrinkToFit="1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19" fillId="0" borderId="33" xfId="0" applyNumberFormat="1" applyFont="1" applyFill="1" applyBorder="1" applyAlignment="1">
      <alignment horizontal="center" vertical="center" shrinkToFit="1"/>
    </xf>
    <xf numFmtId="1" fontId="0" fillId="0" borderId="33" xfId="0" applyNumberFormat="1" applyFont="1" applyFill="1" applyBorder="1" applyAlignment="1">
      <alignment horizontal="center" vertical="center"/>
    </xf>
    <xf numFmtId="1" fontId="19" fillId="0" borderId="32" xfId="0" applyNumberFormat="1" applyFont="1" applyFill="1" applyBorder="1" applyAlignment="1">
      <alignment horizontal="center" vertical="center" shrinkToFit="1"/>
    </xf>
    <xf numFmtId="1" fontId="19" fillId="0" borderId="25" xfId="0" applyNumberFormat="1" applyFont="1" applyFill="1" applyBorder="1" applyAlignment="1">
      <alignment horizontal="center" vertical="center" shrinkToFit="1"/>
    </xf>
    <xf numFmtId="1" fontId="19" fillId="0" borderId="26" xfId="0" applyNumberFormat="1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" fontId="59" fillId="0" borderId="37" xfId="0" applyNumberFormat="1" applyFont="1" applyFill="1" applyBorder="1" applyAlignment="1">
      <alignment horizontal="center" vertical="center" wrapText="1" shrinkToFit="1"/>
    </xf>
    <xf numFmtId="1" fontId="59" fillId="0" borderId="38" xfId="0" applyNumberFormat="1" applyFont="1" applyFill="1" applyBorder="1" applyAlignment="1">
      <alignment horizontal="center" vertical="center" wrapText="1" shrinkToFit="1"/>
    </xf>
    <xf numFmtId="1" fontId="59" fillId="0" borderId="15" xfId="0" applyNumberFormat="1" applyFont="1" applyFill="1" applyBorder="1" applyAlignment="1">
      <alignment horizontal="center" vertical="center" wrapText="1" shrinkToFit="1"/>
    </xf>
    <xf numFmtId="49" fontId="60" fillId="0" borderId="39" xfId="0" applyNumberFormat="1" applyFont="1" applyFill="1" applyBorder="1" applyAlignment="1">
      <alignment horizontal="left" vertical="center" wrapText="1" shrinkToFit="1"/>
    </xf>
    <xf numFmtId="49" fontId="60" fillId="0" borderId="40" xfId="0" applyNumberFormat="1" applyFont="1" applyFill="1" applyBorder="1" applyAlignment="1">
      <alignment horizontal="left" vertical="center" wrapText="1" shrinkToFit="1"/>
    </xf>
    <xf numFmtId="49" fontId="60" fillId="0" borderId="41" xfId="0" applyNumberFormat="1" applyFont="1" applyFill="1" applyBorder="1" applyAlignment="1">
      <alignment horizontal="left" vertical="center" wrapText="1" shrinkToFit="1"/>
    </xf>
    <xf numFmtId="1" fontId="0" fillId="0" borderId="42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 wrapText="1" shrinkToFit="1"/>
    </xf>
    <xf numFmtId="49" fontId="62" fillId="0" borderId="0" xfId="0" applyNumberFormat="1" applyFont="1" applyFill="1" applyBorder="1" applyAlignment="1">
      <alignment vertical="top" wrapText="1" shrinkToFit="1"/>
    </xf>
    <xf numFmtId="0" fontId="16" fillId="0" borderId="0" xfId="0" applyFont="1" applyFill="1" applyBorder="1" applyAlignment="1">
      <alignment vertical="top"/>
    </xf>
    <xf numFmtId="1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6" fontId="7" fillId="0" borderId="43" xfId="0" applyNumberFormat="1" applyFont="1" applyFill="1" applyBorder="1" applyAlignment="1">
      <alignment horizontal="center" vertical="center"/>
    </xf>
    <xf numFmtId="16" fontId="7" fillId="0" borderId="44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180" wrapText="1"/>
    </xf>
    <xf numFmtId="0" fontId="0" fillId="0" borderId="14" xfId="0" applyFill="1" applyBorder="1" applyAlignment="1">
      <alignment horizontal="center" vertical="center" textRotation="180" wrapText="1"/>
    </xf>
    <xf numFmtId="0" fontId="0" fillId="0" borderId="52" xfId="0" applyFill="1" applyBorder="1" applyAlignment="1">
      <alignment horizontal="center" vertical="center" textRotation="180" wrapText="1"/>
    </xf>
    <xf numFmtId="0" fontId="2" fillId="0" borderId="5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60" fillId="0" borderId="56" xfId="0" applyNumberFormat="1" applyFont="1" applyFill="1" applyBorder="1" applyAlignment="1">
      <alignment horizontal="left" vertical="center" wrapText="1" shrinkToFit="1"/>
    </xf>
    <xf numFmtId="1" fontId="63" fillId="0" borderId="57" xfId="0" applyNumberFormat="1" applyFont="1" applyFill="1" applyBorder="1" applyAlignment="1">
      <alignment horizontal="center" vertical="center" wrapText="1" shrinkToFit="1"/>
    </xf>
    <xf numFmtId="1" fontId="41" fillId="0" borderId="58" xfId="0" applyNumberFormat="1" applyFont="1" applyFill="1" applyBorder="1" applyAlignment="1">
      <alignment horizontal="center" vertical="center"/>
    </xf>
    <xf numFmtId="1" fontId="0" fillId="0" borderId="58" xfId="0" applyNumberFormat="1" applyFont="1" applyFill="1" applyBorder="1" applyAlignment="1">
      <alignment horizontal="center" vertical="center"/>
    </xf>
    <xf numFmtId="1" fontId="0" fillId="0" borderId="59" xfId="0" applyNumberFormat="1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>
      <alignment horizontal="center" vertical="center"/>
    </xf>
    <xf numFmtId="1" fontId="0" fillId="0" borderId="59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/>
    </xf>
    <xf numFmtId="1" fontId="0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defaultGridColor="0" view="pageBreakPreview" zoomScaleNormal="75" zoomScaleSheetLayoutView="100" zoomScalePageLayoutView="0" colorId="8" workbookViewId="0" topLeftCell="A1">
      <selection activeCell="E22" sqref="E22"/>
    </sheetView>
  </sheetViews>
  <sheetFormatPr defaultColWidth="9.00390625" defaultRowHeight="12.75"/>
  <cols>
    <col min="1" max="1" width="3.125" style="2" customWidth="1"/>
    <col min="2" max="2" width="40.75390625" style="2" customWidth="1"/>
    <col min="3" max="3" width="4.75390625" style="2" customWidth="1"/>
    <col min="4" max="4" width="5.375" style="2" customWidth="1"/>
    <col min="5" max="5" width="7.00390625" style="2" customWidth="1"/>
    <col min="6" max="6" width="5.875" style="2" customWidth="1"/>
    <col min="7" max="7" width="6.25390625" style="2" customWidth="1"/>
    <col min="8" max="8" width="5.125" style="2" customWidth="1"/>
    <col min="9" max="9" width="7.375" style="2" customWidth="1"/>
    <col min="10" max="10" width="11.00390625" style="2" customWidth="1"/>
    <col min="11" max="11" width="12.375" style="2" customWidth="1"/>
    <col min="12" max="19" width="3.75390625" style="2" customWidth="1"/>
    <col min="20" max="20" width="5.00390625" style="2" customWidth="1"/>
    <col min="21" max="16384" width="9.125" style="2" customWidth="1"/>
  </cols>
  <sheetData>
    <row r="1" s="24" customFormat="1" ht="12.75">
      <c r="A1" s="24" t="s">
        <v>30</v>
      </c>
    </row>
    <row r="2" spans="1:16" ht="12.7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9" ht="15.75" customHeight="1" thickBot="1">
      <c r="A5" s="3" t="s">
        <v>0</v>
      </c>
      <c r="B5" s="4" t="s">
        <v>1</v>
      </c>
      <c r="C5" s="5" t="s">
        <v>2</v>
      </c>
      <c r="D5" s="4" t="s">
        <v>3</v>
      </c>
      <c r="E5" s="108" t="s">
        <v>22</v>
      </c>
      <c r="F5" s="108" t="s">
        <v>23</v>
      </c>
      <c r="G5" s="108" t="s">
        <v>24</v>
      </c>
      <c r="H5" s="6" t="s">
        <v>4</v>
      </c>
      <c r="I5" s="6"/>
      <c r="J5" s="6"/>
      <c r="K5" s="6"/>
      <c r="L5" s="111" t="s">
        <v>5</v>
      </c>
      <c r="M5" s="112"/>
      <c r="N5" s="112"/>
      <c r="O5" s="112"/>
      <c r="P5" s="112"/>
      <c r="Q5" s="112"/>
      <c r="R5" s="112"/>
      <c r="S5" s="113"/>
    </row>
    <row r="6" spans="1:21" ht="12.75">
      <c r="A6" s="7" t="s">
        <v>6</v>
      </c>
      <c r="B6" s="8" t="s">
        <v>7</v>
      </c>
      <c r="C6" s="9" t="s">
        <v>8</v>
      </c>
      <c r="D6" s="10"/>
      <c r="E6" s="109"/>
      <c r="F6" s="109"/>
      <c r="G6" s="109"/>
      <c r="H6" s="11" t="s">
        <v>9</v>
      </c>
      <c r="I6" s="12" t="s">
        <v>10</v>
      </c>
      <c r="J6" s="12"/>
      <c r="K6" s="12"/>
      <c r="L6" s="93" t="s">
        <v>34</v>
      </c>
      <c r="M6" s="94"/>
      <c r="N6" s="93" t="s">
        <v>64</v>
      </c>
      <c r="O6" s="94"/>
      <c r="P6" s="102" t="s">
        <v>66</v>
      </c>
      <c r="Q6" s="103"/>
      <c r="R6" s="93" t="s">
        <v>69</v>
      </c>
      <c r="S6" s="104"/>
      <c r="T6" s="13"/>
      <c r="U6" s="20"/>
    </row>
    <row r="7" spans="1:21" ht="12.75">
      <c r="A7" s="14"/>
      <c r="B7" s="10"/>
      <c r="C7" s="15"/>
      <c r="D7" s="10"/>
      <c r="E7" s="109"/>
      <c r="F7" s="109"/>
      <c r="G7" s="109"/>
      <c r="H7" s="16"/>
      <c r="I7" s="9" t="s">
        <v>11</v>
      </c>
      <c r="J7" s="17" t="s">
        <v>12</v>
      </c>
      <c r="K7" s="9" t="s">
        <v>13</v>
      </c>
      <c r="L7" s="105" t="s">
        <v>35</v>
      </c>
      <c r="M7" s="107"/>
      <c r="N7" s="105" t="s">
        <v>65</v>
      </c>
      <c r="O7" s="107"/>
      <c r="P7" s="105" t="s">
        <v>67</v>
      </c>
      <c r="Q7" s="107"/>
      <c r="R7" s="105" t="s">
        <v>70</v>
      </c>
      <c r="S7" s="106"/>
      <c r="T7" s="18"/>
      <c r="U7" s="20"/>
    </row>
    <row r="8" spans="1:21" ht="11.25" customHeight="1" thickBot="1">
      <c r="A8" s="14"/>
      <c r="B8" s="10"/>
      <c r="C8" s="15"/>
      <c r="D8" s="10"/>
      <c r="E8" s="110"/>
      <c r="F8" s="110"/>
      <c r="G8" s="110"/>
      <c r="H8" s="16"/>
      <c r="I8" s="15"/>
      <c r="J8" s="8" t="s">
        <v>14</v>
      </c>
      <c r="K8" s="9" t="s">
        <v>15</v>
      </c>
      <c r="L8" s="100" t="s">
        <v>29</v>
      </c>
      <c r="M8" s="101"/>
      <c r="N8" s="100" t="s">
        <v>29</v>
      </c>
      <c r="O8" s="101"/>
      <c r="P8" s="100" t="s">
        <v>29</v>
      </c>
      <c r="Q8" s="101"/>
      <c r="R8" s="100" t="s">
        <v>29</v>
      </c>
      <c r="S8" s="114"/>
      <c r="T8" s="18"/>
      <c r="U8" s="20"/>
    </row>
    <row r="9" spans="1:21" s="18" customFormat="1" ht="12" customHeight="1" thickBot="1">
      <c r="A9" s="43">
        <v>1</v>
      </c>
      <c r="B9" s="44">
        <v>2</v>
      </c>
      <c r="C9" s="45">
        <v>3</v>
      </c>
      <c r="D9" s="44">
        <v>4</v>
      </c>
      <c r="E9" s="45">
        <v>5</v>
      </c>
      <c r="F9" s="44">
        <v>6</v>
      </c>
      <c r="G9" s="45">
        <v>7</v>
      </c>
      <c r="H9" s="44">
        <v>8</v>
      </c>
      <c r="I9" s="45">
        <v>9</v>
      </c>
      <c r="J9" s="44">
        <v>10</v>
      </c>
      <c r="K9" s="45">
        <v>11</v>
      </c>
      <c r="L9" s="98">
        <v>12</v>
      </c>
      <c r="M9" s="99"/>
      <c r="N9" s="98">
        <v>13</v>
      </c>
      <c r="O9" s="99"/>
      <c r="P9" s="98">
        <v>14</v>
      </c>
      <c r="Q9" s="99"/>
      <c r="R9" s="98">
        <v>16</v>
      </c>
      <c r="S9" s="99"/>
      <c r="U9" s="13"/>
    </row>
    <row r="10" spans="1:21" ht="12.75">
      <c r="A10" s="77">
        <v>1</v>
      </c>
      <c r="B10" s="83" t="s">
        <v>32</v>
      </c>
      <c r="C10" s="80"/>
      <c r="D10" s="49">
        <v>1</v>
      </c>
      <c r="E10" s="50"/>
      <c r="F10" s="50"/>
      <c r="G10" s="67"/>
      <c r="H10" s="70">
        <f>I10+J10+K10</f>
        <v>8</v>
      </c>
      <c r="I10" s="72">
        <v>4</v>
      </c>
      <c r="J10" s="73"/>
      <c r="K10" s="74">
        <v>4</v>
      </c>
      <c r="L10" s="70">
        <v>2</v>
      </c>
      <c r="M10" s="71">
        <v>2</v>
      </c>
      <c r="N10" s="70"/>
      <c r="O10" s="71"/>
      <c r="P10" s="70">
        <v>2</v>
      </c>
      <c r="Q10" s="71">
        <v>2</v>
      </c>
      <c r="R10" s="70"/>
      <c r="S10" s="71"/>
      <c r="T10" s="19">
        <f>L10+N10+P10+R10</f>
        <v>4</v>
      </c>
      <c r="U10" s="28">
        <f>M10+O10+Q10+S10</f>
        <v>4</v>
      </c>
    </row>
    <row r="11" spans="1:21" ht="12.75">
      <c r="A11" s="78">
        <v>2</v>
      </c>
      <c r="B11" s="84" t="s">
        <v>25</v>
      </c>
      <c r="C11" s="81">
        <v>1</v>
      </c>
      <c r="D11" s="51"/>
      <c r="E11" s="52"/>
      <c r="F11" s="52"/>
      <c r="G11" s="68">
        <v>1</v>
      </c>
      <c r="H11" s="54">
        <f aca="true" t="shared" si="0" ref="H11:H25">I11+J11+K11</f>
        <v>16</v>
      </c>
      <c r="I11" s="56"/>
      <c r="J11" s="52"/>
      <c r="K11" s="75">
        <v>16</v>
      </c>
      <c r="L11" s="54"/>
      <c r="M11" s="53">
        <v>4</v>
      </c>
      <c r="N11" s="54"/>
      <c r="O11" s="55">
        <v>4</v>
      </c>
      <c r="P11" s="54"/>
      <c r="Q11" s="55">
        <v>4</v>
      </c>
      <c r="R11" s="54"/>
      <c r="S11" s="55">
        <v>4</v>
      </c>
      <c r="T11" s="19">
        <f aca="true" t="shared" si="1" ref="T11:U24">L11+N11+P11+R11</f>
        <v>0</v>
      </c>
      <c r="U11" s="28">
        <f t="shared" si="1"/>
        <v>16</v>
      </c>
    </row>
    <row r="12" spans="1:21" ht="12.75">
      <c r="A12" s="78">
        <v>3</v>
      </c>
      <c r="B12" s="84" t="s">
        <v>26</v>
      </c>
      <c r="C12" s="81">
        <v>1</v>
      </c>
      <c r="D12" s="51"/>
      <c r="E12" s="52"/>
      <c r="F12" s="52"/>
      <c r="G12" s="68">
        <v>1</v>
      </c>
      <c r="H12" s="54">
        <f t="shared" si="0"/>
        <v>20</v>
      </c>
      <c r="I12" s="56">
        <v>8</v>
      </c>
      <c r="J12" s="52"/>
      <c r="K12" s="75">
        <v>12</v>
      </c>
      <c r="L12" s="54">
        <v>2</v>
      </c>
      <c r="M12" s="53">
        <v>4</v>
      </c>
      <c r="N12" s="54">
        <v>2</v>
      </c>
      <c r="O12" s="53">
        <v>4</v>
      </c>
      <c r="P12" s="54">
        <v>4</v>
      </c>
      <c r="Q12" s="53">
        <v>4</v>
      </c>
      <c r="R12" s="54"/>
      <c r="S12" s="53"/>
      <c r="T12" s="19">
        <f>L12+N12+P12+R12</f>
        <v>8</v>
      </c>
      <c r="U12" s="28">
        <f t="shared" si="1"/>
        <v>12</v>
      </c>
    </row>
    <row r="13" spans="1:21" ht="12.75">
      <c r="A13" s="78">
        <v>4</v>
      </c>
      <c r="B13" s="84" t="s">
        <v>27</v>
      </c>
      <c r="C13" s="81">
        <v>1</v>
      </c>
      <c r="D13" s="51"/>
      <c r="E13" s="52"/>
      <c r="F13" s="52"/>
      <c r="G13" s="68">
        <v>1</v>
      </c>
      <c r="H13" s="54">
        <f t="shared" si="0"/>
        <v>10</v>
      </c>
      <c r="I13" s="56">
        <v>4</v>
      </c>
      <c r="J13" s="52"/>
      <c r="K13" s="75">
        <v>6</v>
      </c>
      <c r="L13" s="54">
        <v>2</v>
      </c>
      <c r="M13" s="53">
        <v>2</v>
      </c>
      <c r="N13" s="54">
        <v>2</v>
      </c>
      <c r="O13" s="53">
        <v>2</v>
      </c>
      <c r="P13" s="54"/>
      <c r="Q13" s="53">
        <v>2</v>
      </c>
      <c r="R13" s="54"/>
      <c r="S13" s="53"/>
      <c r="T13" s="19">
        <f t="shared" si="1"/>
        <v>4</v>
      </c>
      <c r="U13" s="28">
        <f t="shared" si="1"/>
        <v>6</v>
      </c>
    </row>
    <row r="14" spans="1:21" ht="12.75">
      <c r="A14" s="78">
        <v>5</v>
      </c>
      <c r="B14" s="84" t="s">
        <v>36</v>
      </c>
      <c r="C14" s="81"/>
      <c r="D14" s="51">
        <v>1</v>
      </c>
      <c r="E14" s="52"/>
      <c r="F14" s="52"/>
      <c r="G14" s="68"/>
      <c r="H14" s="54">
        <f t="shared" si="0"/>
        <v>10</v>
      </c>
      <c r="I14" s="56">
        <v>4</v>
      </c>
      <c r="J14" s="52"/>
      <c r="K14" s="75">
        <v>6</v>
      </c>
      <c r="L14" s="54">
        <v>2</v>
      </c>
      <c r="M14" s="53">
        <v>2</v>
      </c>
      <c r="N14" s="54"/>
      <c r="O14" s="53"/>
      <c r="P14" s="54">
        <v>2</v>
      </c>
      <c r="Q14" s="53">
        <v>2</v>
      </c>
      <c r="R14" s="54"/>
      <c r="S14" s="53">
        <v>2</v>
      </c>
      <c r="T14" s="19">
        <f t="shared" si="1"/>
        <v>4</v>
      </c>
      <c r="U14" s="28">
        <f t="shared" si="1"/>
        <v>6</v>
      </c>
    </row>
    <row r="15" spans="1:21" ht="12.75">
      <c r="A15" s="78">
        <v>6</v>
      </c>
      <c r="B15" s="84" t="s">
        <v>37</v>
      </c>
      <c r="C15" s="81"/>
      <c r="D15" s="51">
        <v>1</v>
      </c>
      <c r="E15" s="52"/>
      <c r="F15" s="52"/>
      <c r="G15" s="68"/>
      <c r="H15" s="54">
        <f t="shared" si="0"/>
        <v>24</v>
      </c>
      <c r="I15" s="56">
        <v>12</v>
      </c>
      <c r="J15" s="52"/>
      <c r="K15" s="75">
        <v>12</v>
      </c>
      <c r="L15" s="54">
        <v>4</v>
      </c>
      <c r="M15" s="53">
        <v>4</v>
      </c>
      <c r="N15" s="54">
        <v>4</v>
      </c>
      <c r="O15" s="53">
        <v>4</v>
      </c>
      <c r="P15" s="54">
        <v>2</v>
      </c>
      <c r="Q15" s="53">
        <v>2</v>
      </c>
      <c r="R15" s="54">
        <v>2</v>
      </c>
      <c r="S15" s="53">
        <v>2</v>
      </c>
      <c r="T15" s="19">
        <f t="shared" si="1"/>
        <v>12</v>
      </c>
      <c r="U15" s="28">
        <f t="shared" si="1"/>
        <v>12</v>
      </c>
    </row>
    <row r="16" spans="1:21" ht="12.75" customHeight="1">
      <c r="A16" s="78">
        <v>7</v>
      </c>
      <c r="B16" s="84" t="s">
        <v>40</v>
      </c>
      <c r="C16" s="81">
        <v>1</v>
      </c>
      <c r="D16" s="51"/>
      <c r="E16" s="52"/>
      <c r="F16" s="52"/>
      <c r="G16" s="68"/>
      <c r="H16" s="54">
        <f t="shared" si="0"/>
        <v>10</v>
      </c>
      <c r="I16" s="56">
        <v>4</v>
      </c>
      <c r="J16" s="52"/>
      <c r="K16" s="75">
        <v>6</v>
      </c>
      <c r="L16" s="54"/>
      <c r="M16" s="53"/>
      <c r="N16" s="54">
        <v>2</v>
      </c>
      <c r="O16" s="55">
        <v>2</v>
      </c>
      <c r="P16" s="54"/>
      <c r="Q16" s="55"/>
      <c r="R16" s="54">
        <v>2</v>
      </c>
      <c r="S16" s="55">
        <v>4</v>
      </c>
      <c r="T16" s="19">
        <f t="shared" si="1"/>
        <v>4</v>
      </c>
      <c r="U16" s="28">
        <f t="shared" si="1"/>
        <v>6</v>
      </c>
    </row>
    <row r="17" spans="1:21" ht="22.5" customHeight="1">
      <c r="A17" s="78">
        <v>8</v>
      </c>
      <c r="B17" s="84" t="s">
        <v>41</v>
      </c>
      <c r="C17" s="81"/>
      <c r="D17" s="51">
        <v>1</v>
      </c>
      <c r="E17" s="52"/>
      <c r="F17" s="52"/>
      <c r="G17" s="68"/>
      <c r="H17" s="54">
        <f t="shared" si="0"/>
        <v>10</v>
      </c>
      <c r="I17" s="56">
        <v>4</v>
      </c>
      <c r="J17" s="52"/>
      <c r="K17" s="75">
        <v>6</v>
      </c>
      <c r="L17" s="54">
        <v>2</v>
      </c>
      <c r="M17" s="53">
        <v>2</v>
      </c>
      <c r="N17" s="54">
        <v>2</v>
      </c>
      <c r="O17" s="53">
        <v>2</v>
      </c>
      <c r="P17" s="54"/>
      <c r="Q17" s="53">
        <v>2</v>
      </c>
      <c r="R17" s="54"/>
      <c r="S17" s="53"/>
      <c r="T17" s="19">
        <f t="shared" si="1"/>
        <v>4</v>
      </c>
      <c r="U17" s="28">
        <f t="shared" si="1"/>
        <v>6</v>
      </c>
    </row>
    <row r="18" spans="1:21" ht="12.75">
      <c r="A18" s="78">
        <v>9</v>
      </c>
      <c r="B18" s="84" t="s">
        <v>50</v>
      </c>
      <c r="C18" s="81"/>
      <c r="D18" s="51">
        <v>1</v>
      </c>
      <c r="E18" s="52"/>
      <c r="F18" s="52"/>
      <c r="G18" s="68">
        <v>1</v>
      </c>
      <c r="H18" s="54">
        <f t="shared" si="0"/>
        <v>16</v>
      </c>
      <c r="I18" s="56">
        <v>6</v>
      </c>
      <c r="J18" s="52"/>
      <c r="K18" s="75">
        <v>10</v>
      </c>
      <c r="L18" s="54">
        <v>2</v>
      </c>
      <c r="M18" s="53">
        <v>2</v>
      </c>
      <c r="N18" s="54">
        <v>2</v>
      </c>
      <c r="O18" s="53">
        <v>2</v>
      </c>
      <c r="P18" s="54">
        <v>2</v>
      </c>
      <c r="Q18" s="53">
        <v>2</v>
      </c>
      <c r="R18" s="54"/>
      <c r="S18" s="53">
        <v>4</v>
      </c>
      <c r="T18" s="19">
        <f t="shared" si="1"/>
        <v>6</v>
      </c>
      <c r="U18" s="28">
        <f t="shared" si="1"/>
        <v>10</v>
      </c>
    </row>
    <row r="19" spans="1:21" ht="12.75">
      <c r="A19" s="78">
        <v>10</v>
      </c>
      <c r="B19" s="84" t="s">
        <v>43</v>
      </c>
      <c r="C19" s="81">
        <v>1</v>
      </c>
      <c r="D19" s="51"/>
      <c r="E19" s="52"/>
      <c r="F19" s="52"/>
      <c r="G19" s="68">
        <v>1</v>
      </c>
      <c r="H19" s="54">
        <f t="shared" si="0"/>
        <v>20</v>
      </c>
      <c r="I19" s="56">
        <v>6</v>
      </c>
      <c r="J19" s="52"/>
      <c r="K19" s="75">
        <v>14</v>
      </c>
      <c r="L19" s="54">
        <v>2</v>
      </c>
      <c r="M19" s="53">
        <v>2</v>
      </c>
      <c r="N19" s="54"/>
      <c r="O19" s="53">
        <v>4</v>
      </c>
      <c r="P19" s="54">
        <v>2</v>
      </c>
      <c r="Q19" s="53">
        <v>4</v>
      </c>
      <c r="R19" s="54">
        <v>2</v>
      </c>
      <c r="S19" s="53">
        <v>4</v>
      </c>
      <c r="T19" s="19">
        <f t="shared" si="1"/>
        <v>6</v>
      </c>
      <c r="U19" s="28">
        <f t="shared" si="1"/>
        <v>14</v>
      </c>
    </row>
    <row r="20" spans="1:21" ht="12.75">
      <c r="A20" s="78">
        <v>11</v>
      </c>
      <c r="B20" s="84" t="s">
        <v>44</v>
      </c>
      <c r="C20" s="81"/>
      <c r="D20" s="51">
        <v>1</v>
      </c>
      <c r="E20" s="52"/>
      <c r="F20" s="52"/>
      <c r="G20" s="68">
        <v>1</v>
      </c>
      <c r="H20" s="54">
        <f t="shared" si="0"/>
        <v>12</v>
      </c>
      <c r="I20" s="56">
        <v>4</v>
      </c>
      <c r="J20" s="52">
        <v>2</v>
      </c>
      <c r="K20" s="75">
        <v>6</v>
      </c>
      <c r="L20" s="54">
        <v>2</v>
      </c>
      <c r="M20" s="53">
        <v>2</v>
      </c>
      <c r="N20" s="54"/>
      <c r="O20" s="53"/>
      <c r="P20" s="54">
        <v>2</v>
      </c>
      <c r="Q20" s="53">
        <v>2</v>
      </c>
      <c r="R20" s="54">
        <v>2</v>
      </c>
      <c r="S20" s="53">
        <v>2</v>
      </c>
      <c r="T20" s="19">
        <f t="shared" si="1"/>
        <v>6</v>
      </c>
      <c r="U20" s="28">
        <f t="shared" si="1"/>
        <v>6</v>
      </c>
    </row>
    <row r="21" spans="1:21" ht="22.5" customHeight="1">
      <c r="A21" s="78">
        <v>12</v>
      </c>
      <c r="B21" s="84" t="s">
        <v>45</v>
      </c>
      <c r="C21" s="81"/>
      <c r="D21" s="51">
        <v>1</v>
      </c>
      <c r="E21" s="52"/>
      <c r="F21" s="52"/>
      <c r="G21" s="68"/>
      <c r="H21" s="54">
        <f t="shared" si="0"/>
        <v>12</v>
      </c>
      <c r="I21" s="56">
        <v>4</v>
      </c>
      <c r="J21" s="52"/>
      <c r="K21" s="75">
        <v>8</v>
      </c>
      <c r="L21" s="54"/>
      <c r="M21" s="53">
        <v>2</v>
      </c>
      <c r="N21" s="54">
        <v>2</v>
      </c>
      <c r="O21" s="53">
        <v>2</v>
      </c>
      <c r="P21" s="54"/>
      <c r="Q21" s="53">
        <v>2</v>
      </c>
      <c r="R21" s="54">
        <v>2</v>
      </c>
      <c r="S21" s="53">
        <v>2</v>
      </c>
      <c r="T21" s="19">
        <f t="shared" si="1"/>
        <v>4</v>
      </c>
      <c r="U21" s="28">
        <f t="shared" si="1"/>
        <v>8</v>
      </c>
    </row>
    <row r="22" spans="1:21" ht="33.75" customHeight="1">
      <c r="A22" s="78">
        <v>13</v>
      </c>
      <c r="B22" s="84" t="s">
        <v>46</v>
      </c>
      <c r="C22" s="81"/>
      <c r="D22" s="51">
        <v>1</v>
      </c>
      <c r="E22" s="52"/>
      <c r="F22" s="52"/>
      <c r="G22" s="68"/>
      <c r="H22" s="54">
        <f t="shared" si="0"/>
        <v>10</v>
      </c>
      <c r="I22" s="56">
        <v>4</v>
      </c>
      <c r="J22" s="52"/>
      <c r="K22" s="75">
        <v>6</v>
      </c>
      <c r="L22" s="54">
        <v>2</v>
      </c>
      <c r="M22" s="53">
        <v>2</v>
      </c>
      <c r="N22" s="54"/>
      <c r="O22" s="53"/>
      <c r="P22" s="54">
        <v>2</v>
      </c>
      <c r="Q22" s="53">
        <v>2</v>
      </c>
      <c r="R22" s="54"/>
      <c r="S22" s="53">
        <v>2</v>
      </c>
      <c r="T22" s="19">
        <f t="shared" si="1"/>
        <v>4</v>
      </c>
      <c r="U22" s="28">
        <f t="shared" si="1"/>
        <v>6</v>
      </c>
    </row>
    <row r="23" spans="1:21" ht="12.75">
      <c r="A23" s="78">
        <v>14</v>
      </c>
      <c r="B23" s="84" t="s">
        <v>47</v>
      </c>
      <c r="C23" s="81"/>
      <c r="D23" s="51">
        <v>1</v>
      </c>
      <c r="E23" s="52"/>
      <c r="F23" s="52"/>
      <c r="G23" s="68"/>
      <c r="H23" s="54">
        <f t="shared" si="0"/>
        <v>10</v>
      </c>
      <c r="I23" s="56">
        <v>4</v>
      </c>
      <c r="J23" s="52"/>
      <c r="K23" s="75">
        <v>6</v>
      </c>
      <c r="L23" s="54"/>
      <c r="M23" s="53"/>
      <c r="N23" s="54">
        <v>2</v>
      </c>
      <c r="O23" s="53">
        <v>2</v>
      </c>
      <c r="P23" s="54"/>
      <c r="Q23" s="53">
        <v>2</v>
      </c>
      <c r="R23" s="54">
        <v>2</v>
      </c>
      <c r="S23" s="53">
        <v>2</v>
      </c>
      <c r="T23" s="19">
        <f t="shared" si="1"/>
        <v>4</v>
      </c>
      <c r="U23" s="28">
        <f t="shared" si="1"/>
        <v>6</v>
      </c>
    </row>
    <row r="24" spans="1:21" ht="12.75">
      <c r="A24" s="78">
        <v>15</v>
      </c>
      <c r="B24" s="85" t="s">
        <v>57</v>
      </c>
      <c r="C24" s="82"/>
      <c r="D24" s="62">
        <v>1</v>
      </c>
      <c r="E24" s="63"/>
      <c r="F24" s="63"/>
      <c r="G24" s="69"/>
      <c r="H24" s="65">
        <f t="shared" si="0"/>
        <v>6</v>
      </c>
      <c r="I24" s="66">
        <v>6</v>
      </c>
      <c r="J24" s="63"/>
      <c r="K24" s="76"/>
      <c r="L24" s="65">
        <v>2</v>
      </c>
      <c r="M24" s="64"/>
      <c r="N24" s="65">
        <v>2</v>
      </c>
      <c r="O24" s="64"/>
      <c r="P24" s="65">
        <v>2</v>
      </c>
      <c r="Q24" s="64"/>
      <c r="R24" s="65"/>
      <c r="S24" s="53"/>
      <c r="T24" s="19">
        <f t="shared" si="1"/>
        <v>6</v>
      </c>
      <c r="U24" s="28">
        <f t="shared" si="1"/>
        <v>0</v>
      </c>
    </row>
    <row r="25" spans="1:21" ht="22.5">
      <c r="A25" s="79">
        <v>16</v>
      </c>
      <c r="B25" s="85" t="s">
        <v>62</v>
      </c>
      <c r="C25" s="82"/>
      <c r="D25" s="62">
        <v>1</v>
      </c>
      <c r="E25" s="63"/>
      <c r="F25" s="63"/>
      <c r="G25" s="69"/>
      <c r="H25" s="65">
        <f t="shared" si="0"/>
        <v>10</v>
      </c>
      <c r="I25" s="66">
        <v>4</v>
      </c>
      <c r="J25" s="63"/>
      <c r="K25" s="76">
        <v>6</v>
      </c>
      <c r="L25" s="65">
        <v>2</v>
      </c>
      <c r="M25" s="64">
        <v>2</v>
      </c>
      <c r="N25" s="65">
        <v>2</v>
      </c>
      <c r="O25" s="64">
        <v>2</v>
      </c>
      <c r="P25" s="65"/>
      <c r="Q25" s="64">
        <v>2</v>
      </c>
      <c r="R25" s="65"/>
      <c r="S25" s="86"/>
      <c r="T25" s="19"/>
      <c r="U25" s="28"/>
    </row>
    <row r="26" spans="1:21" ht="18" customHeight="1" thickBot="1">
      <c r="A26" s="115">
        <v>16</v>
      </c>
      <c r="B26" s="116" t="s">
        <v>76</v>
      </c>
      <c r="C26" s="117"/>
      <c r="D26" s="118">
        <v>1</v>
      </c>
      <c r="E26" s="119"/>
      <c r="F26" s="119"/>
      <c r="G26" s="120"/>
      <c r="H26" s="121">
        <f>I26+K26</f>
        <v>10</v>
      </c>
      <c r="I26" s="119">
        <v>4</v>
      </c>
      <c r="J26" s="119"/>
      <c r="K26" s="120">
        <v>6</v>
      </c>
      <c r="L26" s="121">
        <v>2</v>
      </c>
      <c r="M26" s="120">
        <v>2</v>
      </c>
      <c r="N26" s="121">
        <v>2</v>
      </c>
      <c r="O26" s="122">
        <v>2</v>
      </c>
      <c r="P26" s="121"/>
      <c r="Q26" s="122">
        <v>2</v>
      </c>
      <c r="R26" s="121"/>
      <c r="S26" s="120"/>
      <c r="T26" s="123"/>
      <c r="U26" s="20"/>
    </row>
    <row r="27" spans="1:21" ht="13.5" thickBot="1">
      <c r="A27" s="39" t="s">
        <v>16</v>
      </c>
      <c r="B27" s="40"/>
      <c r="C27" s="124">
        <f>SUM(C10:D26)</f>
        <v>17</v>
      </c>
      <c r="D27" s="124">
        <f aca="true" t="shared" si="2" ref="D27:S27">SUM(D10:E26)</f>
        <v>12</v>
      </c>
      <c r="E27" s="124">
        <f t="shared" si="2"/>
        <v>0</v>
      </c>
      <c r="F27" s="124">
        <f t="shared" si="2"/>
        <v>6</v>
      </c>
      <c r="G27" s="124">
        <f t="shared" si="2"/>
        <v>220</v>
      </c>
      <c r="H27" s="124">
        <f t="shared" si="2"/>
        <v>296</v>
      </c>
      <c r="I27" s="124">
        <f t="shared" si="2"/>
        <v>84</v>
      </c>
      <c r="J27" s="124">
        <f t="shared" si="2"/>
        <v>132</v>
      </c>
      <c r="K27" s="124">
        <f t="shared" si="2"/>
        <v>158</v>
      </c>
      <c r="L27" s="124">
        <f t="shared" si="2"/>
        <v>62</v>
      </c>
      <c r="M27" s="124">
        <f t="shared" si="2"/>
        <v>58</v>
      </c>
      <c r="N27" s="124">
        <f t="shared" si="2"/>
        <v>56</v>
      </c>
      <c r="O27" s="124">
        <f t="shared" si="2"/>
        <v>52</v>
      </c>
      <c r="P27" s="124">
        <f t="shared" si="2"/>
        <v>56</v>
      </c>
      <c r="Q27" s="124">
        <f t="shared" si="2"/>
        <v>48</v>
      </c>
      <c r="R27" s="124">
        <f t="shared" si="2"/>
        <v>40</v>
      </c>
      <c r="S27" s="124">
        <f t="shared" si="2"/>
        <v>104</v>
      </c>
      <c r="T27" s="38">
        <f>SUM(T10:T24)</f>
        <v>76</v>
      </c>
      <c r="U27" s="38">
        <f>SUM(U10:U24)</f>
        <v>118</v>
      </c>
    </row>
    <row r="28" spans="1:18" s="22" customFormat="1" ht="12.75">
      <c r="A28" s="21" t="s">
        <v>18</v>
      </c>
      <c r="C28" s="23"/>
      <c r="D28" s="97" t="s">
        <v>19</v>
      </c>
      <c r="E28" s="97"/>
      <c r="F28" s="97"/>
      <c r="G28" s="97"/>
      <c r="H28" s="90" t="s">
        <v>68</v>
      </c>
      <c r="I28" s="90"/>
      <c r="J28" s="90"/>
      <c r="K28" s="92" t="s">
        <v>20</v>
      </c>
      <c r="L28" s="92"/>
      <c r="M28" s="92"/>
      <c r="N28" s="92"/>
      <c r="O28" s="92"/>
      <c r="P28" s="92"/>
      <c r="Q28" s="91">
        <v>24</v>
      </c>
      <c r="R28" s="91"/>
    </row>
    <row r="29" spans="1:23" s="22" customFormat="1" ht="12.75">
      <c r="A29" s="27" t="s">
        <v>71</v>
      </c>
      <c r="B29" s="27"/>
      <c r="C29" s="27"/>
      <c r="D29" s="27"/>
      <c r="E29" s="27"/>
      <c r="F29" s="27"/>
      <c r="G29" s="27"/>
      <c r="H29" s="27"/>
      <c r="I29" s="27" t="s">
        <v>72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"/>
      <c r="U29" s="29"/>
      <c r="V29" s="2"/>
      <c r="W29" s="2"/>
    </row>
    <row r="30" spans="1:23" ht="12.75">
      <c r="A30" s="27"/>
      <c r="B30" s="61" t="s">
        <v>75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0"/>
      <c r="U30" s="28"/>
      <c r="V30" s="20"/>
      <c r="W30" s="20"/>
    </row>
    <row r="31" spans="1:19" ht="12.75">
      <c r="A31" s="95" t="s">
        <v>17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1:19" ht="11.25" customHeight="1">
      <c r="A32" s="88" t="s">
        <v>56</v>
      </c>
      <c r="B32" s="88"/>
      <c r="C32" s="46" t="s">
        <v>28</v>
      </c>
      <c r="D32" s="47"/>
      <c r="E32" s="47"/>
      <c r="F32" s="88" t="s">
        <v>51</v>
      </c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46" t="s">
        <v>28</v>
      </c>
      <c r="R32" s="48"/>
      <c r="S32" s="42"/>
    </row>
    <row r="33" spans="1:19" ht="11.25" customHeight="1">
      <c r="A33" s="88" t="s">
        <v>53</v>
      </c>
      <c r="B33" s="88"/>
      <c r="C33" s="46" t="s">
        <v>28</v>
      </c>
      <c r="D33" s="47"/>
      <c r="E33" s="47"/>
      <c r="F33" s="88" t="s">
        <v>52</v>
      </c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46" t="s">
        <v>28</v>
      </c>
      <c r="R33" s="48"/>
      <c r="S33" s="42"/>
    </row>
    <row r="34" spans="1:19" ht="9.75" customHeight="1">
      <c r="A34" s="88" t="s">
        <v>54</v>
      </c>
      <c r="B34" s="88"/>
      <c r="C34" s="46" t="s">
        <v>28</v>
      </c>
      <c r="D34" s="47"/>
      <c r="E34" s="47"/>
      <c r="F34" s="88" t="s">
        <v>58</v>
      </c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46" t="s">
        <v>28</v>
      </c>
      <c r="R34" s="48"/>
      <c r="S34" s="41"/>
    </row>
    <row r="35" spans="1:19" ht="22.5" customHeight="1">
      <c r="A35" s="88" t="s">
        <v>59</v>
      </c>
      <c r="B35" s="88"/>
      <c r="C35" s="46" t="s">
        <v>28</v>
      </c>
      <c r="D35" s="47"/>
      <c r="E35" s="47"/>
      <c r="F35" s="88" t="s">
        <v>60</v>
      </c>
      <c r="G35" s="88"/>
      <c r="H35" s="89"/>
      <c r="I35" s="89"/>
      <c r="J35" s="89"/>
      <c r="K35" s="89"/>
      <c r="L35" s="89"/>
      <c r="M35" s="89"/>
      <c r="N35" s="89"/>
      <c r="O35" s="89"/>
      <c r="P35" s="89"/>
      <c r="Q35" s="46" t="s">
        <v>28</v>
      </c>
      <c r="R35" s="48"/>
      <c r="S35" s="42"/>
    </row>
    <row r="36" spans="1:19" ht="20.25" customHeight="1">
      <c r="A36" s="88" t="s">
        <v>55</v>
      </c>
      <c r="B36" s="88"/>
      <c r="C36" s="46" t="s">
        <v>28</v>
      </c>
      <c r="D36" s="47"/>
      <c r="E36" s="47"/>
      <c r="F36" s="88" t="s">
        <v>61</v>
      </c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46" t="s">
        <v>28</v>
      </c>
      <c r="R36" s="48"/>
      <c r="S36" s="42"/>
    </row>
    <row r="37" spans="1:19" ht="33.75" customHeight="1">
      <c r="A37" s="88" t="s">
        <v>62</v>
      </c>
      <c r="B37" s="88"/>
      <c r="C37" s="46" t="s">
        <v>28</v>
      </c>
      <c r="D37" s="47"/>
      <c r="E37" s="47"/>
      <c r="F37" s="88" t="s">
        <v>49</v>
      </c>
      <c r="G37" s="88"/>
      <c r="H37" s="89"/>
      <c r="I37" s="89"/>
      <c r="J37" s="89"/>
      <c r="K37" s="89"/>
      <c r="L37" s="89"/>
      <c r="M37" s="89"/>
      <c r="N37" s="89"/>
      <c r="O37" s="89"/>
      <c r="P37" s="89"/>
      <c r="Q37" s="46" t="s">
        <v>28</v>
      </c>
      <c r="R37" s="48"/>
      <c r="S37" s="42"/>
    </row>
    <row r="38" spans="1:21" ht="12.75" customHeight="1">
      <c r="A38" s="57"/>
      <c r="B38" s="87" t="s">
        <v>73</v>
      </c>
      <c r="C38" s="87"/>
      <c r="D38" s="87"/>
      <c r="E38" s="87"/>
      <c r="F38" s="87"/>
      <c r="G38" s="58"/>
      <c r="H38" s="59"/>
      <c r="I38" s="87" t="s">
        <v>74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60"/>
      <c r="U38" s="60"/>
    </row>
    <row r="39" spans="1:19" ht="12.75">
      <c r="A39" s="20"/>
      <c r="B39" s="25" t="s">
        <v>21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0"/>
      <c r="S39" s="20"/>
    </row>
    <row r="40" spans="1:19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</sheetData>
  <sheetProtection/>
  <mergeCells count="39">
    <mergeCell ref="L7:M7"/>
    <mergeCell ref="N6:O6"/>
    <mergeCell ref="N7:O7"/>
    <mergeCell ref="N8:O8"/>
    <mergeCell ref="E5:E8"/>
    <mergeCell ref="F5:F8"/>
    <mergeCell ref="G5:G8"/>
    <mergeCell ref="L5:S5"/>
    <mergeCell ref="R8:S8"/>
    <mergeCell ref="P9:Q9"/>
    <mergeCell ref="A32:B32"/>
    <mergeCell ref="L9:M9"/>
    <mergeCell ref="P8:Q8"/>
    <mergeCell ref="P6:Q6"/>
    <mergeCell ref="R6:S6"/>
    <mergeCell ref="N9:O9"/>
    <mergeCell ref="R7:S7"/>
    <mergeCell ref="P7:Q7"/>
    <mergeCell ref="L8:M8"/>
    <mergeCell ref="F36:P36"/>
    <mergeCell ref="F37:P37"/>
    <mergeCell ref="H28:J28"/>
    <mergeCell ref="Q28:R28"/>
    <mergeCell ref="K28:P28"/>
    <mergeCell ref="L6:M6"/>
    <mergeCell ref="F32:P32"/>
    <mergeCell ref="A31:S31"/>
    <mergeCell ref="D28:G28"/>
    <mergeCell ref="R9:S9"/>
    <mergeCell ref="B38:F38"/>
    <mergeCell ref="I38:S38"/>
    <mergeCell ref="A33:B33"/>
    <mergeCell ref="A34:B34"/>
    <mergeCell ref="A35:B35"/>
    <mergeCell ref="A36:B36"/>
    <mergeCell ref="A37:B37"/>
    <mergeCell ref="F33:P33"/>
    <mergeCell ref="F34:P34"/>
    <mergeCell ref="F35:P35"/>
  </mergeCells>
  <printOptions/>
  <pageMargins left="0.84" right="0.3937007874015748" top="1" bottom="0.5" header="0.54" footer="0.4"/>
  <pageSetup horizontalDpi="150" verticalDpi="15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G17" sqref="G1:G17"/>
    </sheetView>
  </sheetViews>
  <sheetFormatPr defaultColWidth="9.00390625" defaultRowHeight="12.75"/>
  <cols>
    <col min="1" max="1" width="24.875" style="37" customWidth="1"/>
    <col min="2" max="2" width="42.375" style="37" customWidth="1"/>
  </cols>
  <sheetData>
    <row r="1" spans="1:19" ht="12.75">
      <c r="A1" s="36" t="s">
        <v>31</v>
      </c>
      <c r="B1" s="36"/>
      <c r="C1" s="30" t="s">
        <v>48</v>
      </c>
      <c r="D1" s="31"/>
      <c r="E1" s="32">
        <v>72</v>
      </c>
      <c r="F1" s="33">
        <v>12</v>
      </c>
      <c r="G1" s="34">
        <v>8</v>
      </c>
      <c r="H1" s="35"/>
      <c r="I1" s="35"/>
      <c r="J1" s="35"/>
      <c r="K1" s="34"/>
      <c r="L1" s="35"/>
      <c r="M1" s="35"/>
      <c r="N1" s="35"/>
      <c r="O1" s="34">
        <v>4</v>
      </c>
      <c r="P1" s="35"/>
      <c r="Q1" s="35"/>
      <c r="R1" s="35"/>
      <c r="S1" s="34"/>
    </row>
    <row r="2" spans="1:19" ht="12.75">
      <c r="A2" s="36" t="s">
        <v>32</v>
      </c>
      <c r="B2" s="36"/>
      <c r="C2" s="30"/>
      <c r="D2" s="31" t="s">
        <v>48</v>
      </c>
      <c r="E2" s="32">
        <v>72</v>
      </c>
      <c r="F2" s="33">
        <v>6</v>
      </c>
      <c r="G2" s="34">
        <v>2</v>
      </c>
      <c r="H2" s="35"/>
      <c r="I2" s="35"/>
      <c r="J2" s="35"/>
      <c r="K2" s="34"/>
      <c r="L2" s="35"/>
      <c r="M2" s="35"/>
      <c r="N2" s="35"/>
      <c r="O2" s="34">
        <v>4</v>
      </c>
      <c r="P2" s="35"/>
      <c r="Q2" s="35"/>
      <c r="R2" s="35"/>
      <c r="S2" s="34"/>
    </row>
    <row r="3" spans="1:19" ht="12.75">
      <c r="A3" s="36" t="s">
        <v>25</v>
      </c>
      <c r="B3" s="36"/>
      <c r="C3" s="30" t="s">
        <v>48</v>
      </c>
      <c r="D3" s="31"/>
      <c r="E3" s="32">
        <v>108</v>
      </c>
      <c r="F3" s="33">
        <v>16</v>
      </c>
      <c r="G3" s="34"/>
      <c r="H3" s="35"/>
      <c r="I3" s="35"/>
      <c r="J3" s="35"/>
      <c r="K3" s="34"/>
      <c r="L3" s="35"/>
      <c r="M3" s="35"/>
      <c r="N3" s="35"/>
      <c r="O3" s="34">
        <v>16</v>
      </c>
      <c r="P3" s="35"/>
      <c r="Q3" s="35"/>
      <c r="R3" s="35"/>
      <c r="S3" s="34"/>
    </row>
    <row r="4" spans="1:19" ht="12.75">
      <c r="A4" s="36" t="s">
        <v>26</v>
      </c>
      <c r="B4" s="36"/>
      <c r="C4" s="30" t="s">
        <v>48</v>
      </c>
      <c r="D4" s="31"/>
      <c r="E4" s="32">
        <v>144</v>
      </c>
      <c r="F4" s="33">
        <v>20</v>
      </c>
      <c r="G4" s="34">
        <v>8</v>
      </c>
      <c r="H4" s="35"/>
      <c r="I4" s="35"/>
      <c r="J4" s="35"/>
      <c r="K4" s="34"/>
      <c r="L4" s="35"/>
      <c r="M4" s="35"/>
      <c r="N4" s="35"/>
      <c r="O4" s="34">
        <v>12</v>
      </c>
      <c r="P4" s="35"/>
      <c r="Q4" s="35"/>
      <c r="R4" s="35"/>
      <c r="S4" s="34"/>
    </row>
    <row r="5" spans="1:19" ht="12.75">
      <c r="A5" s="36" t="s">
        <v>27</v>
      </c>
      <c r="B5" s="36"/>
      <c r="C5" s="30" t="s">
        <v>48</v>
      </c>
      <c r="D5" s="31"/>
      <c r="E5" s="32">
        <v>72</v>
      </c>
      <c r="F5" s="33">
        <v>10</v>
      </c>
      <c r="G5" s="34">
        <v>4</v>
      </c>
      <c r="H5" s="35"/>
      <c r="I5" s="35"/>
      <c r="J5" s="35"/>
      <c r="K5" s="34"/>
      <c r="L5" s="35"/>
      <c r="M5" s="35"/>
      <c r="N5" s="35"/>
      <c r="O5" s="34">
        <v>6</v>
      </c>
      <c r="P5" s="35"/>
      <c r="Q5" s="35"/>
      <c r="R5" s="35"/>
      <c r="S5" s="34"/>
    </row>
    <row r="6" spans="1:19" ht="12.75">
      <c r="A6" s="36" t="s">
        <v>36</v>
      </c>
      <c r="B6" s="36"/>
      <c r="C6" s="30"/>
      <c r="D6" s="31" t="s">
        <v>48</v>
      </c>
      <c r="E6" s="32">
        <v>72</v>
      </c>
      <c r="F6" s="33">
        <v>8</v>
      </c>
      <c r="G6" s="34">
        <v>2</v>
      </c>
      <c r="H6" s="35"/>
      <c r="I6" s="35"/>
      <c r="J6" s="35"/>
      <c r="K6" s="34"/>
      <c r="L6" s="35"/>
      <c r="M6" s="35"/>
      <c r="N6" s="35"/>
      <c r="O6" s="34">
        <v>6</v>
      </c>
      <c r="P6" s="35"/>
      <c r="Q6" s="35"/>
      <c r="R6" s="35"/>
      <c r="S6" s="34"/>
    </row>
    <row r="7" spans="1:19" ht="12.75">
      <c r="A7" s="36" t="s">
        <v>37</v>
      </c>
      <c r="B7" s="36"/>
      <c r="C7" s="30" t="s">
        <v>48</v>
      </c>
      <c r="D7" s="31"/>
      <c r="E7" s="32">
        <v>108</v>
      </c>
      <c r="F7" s="33">
        <v>24</v>
      </c>
      <c r="G7" s="34">
        <v>12</v>
      </c>
      <c r="H7" s="35"/>
      <c r="I7" s="35"/>
      <c r="J7" s="35"/>
      <c r="K7" s="34"/>
      <c r="L7" s="35"/>
      <c r="M7" s="35"/>
      <c r="N7" s="35"/>
      <c r="O7" s="34">
        <v>12</v>
      </c>
      <c r="P7" s="35"/>
      <c r="Q7" s="35"/>
      <c r="R7" s="35"/>
      <c r="S7" s="34"/>
    </row>
    <row r="8" spans="1:19" ht="33.75">
      <c r="A8" s="36" t="s">
        <v>38</v>
      </c>
      <c r="B8" s="36"/>
      <c r="C8" s="30" t="s">
        <v>48</v>
      </c>
      <c r="D8" s="31"/>
      <c r="E8" s="32">
        <v>72</v>
      </c>
      <c r="F8" s="33">
        <v>4</v>
      </c>
      <c r="G8" s="34">
        <v>2</v>
      </c>
      <c r="H8" s="35"/>
      <c r="I8" s="35"/>
      <c r="J8" s="35"/>
      <c r="K8" s="34"/>
      <c r="L8" s="35"/>
      <c r="M8" s="35"/>
      <c r="N8" s="35"/>
      <c r="O8" s="34">
        <v>2</v>
      </c>
      <c r="P8" s="35"/>
      <c r="Q8" s="35"/>
      <c r="R8" s="35"/>
      <c r="S8" s="34"/>
    </row>
    <row r="9" spans="1:19" ht="22.5">
      <c r="A9" s="36" t="s">
        <v>39</v>
      </c>
      <c r="B9" s="36"/>
      <c r="C9" s="30"/>
      <c r="D9" s="31" t="s">
        <v>48</v>
      </c>
      <c r="E9" s="32">
        <v>72</v>
      </c>
      <c r="F9" s="33">
        <v>8</v>
      </c>
      <c r="G9" s="34">
        <v>2</v>
      </c>
      <c r="H9" s="35"/>
      <c r="I9" s="35"/>
      <c r="J9" s="35"/>
      <c r="K9" s="34"/>
      <c r="L9" s="35"/>
      <c r="M9" s="35"/>
      <c r="N9" s="35"/>
      <c r="O9" s="34">
        <v>6</v>
      </c>
      <c r="P9" s="35"/>
      <c r="Q9" s="35"/>
      <c r="R9" s="35"/>
      <c r="S9" s="34"/>
    </row>
    <row r="10" spans="1:19" ht="22.5">
      <c r="A10" s="36" t="s">
        <v>40</v>
      </c>
      <c r="B10" s="36"/>
      <c r="C10" s="30" t="s">
        <v>48</v>
      </c>
      <c r="D10" s="31"/>
      <c r="E10" s="32">
        <v>108</v>
      </c>
      <c r="F10" s="33">
        <v>8</v>
      </c>
      <c r="G10" s="34">
        <v>2</v>
      </c>
      <c r="H10" s="35"/>
      <c r="I10" s="35"/>
      <c r="J10" s="35">
        <v>1</v>
      </c>
      <c r="K10" s="34"/>
      <c r="L10" s="35"/>
      <c r="M10" s="35"/>
      <c r="N10" s="35"/>
      <c r="O10" s="34">
        <v>6</v>
      </c>
      <c r="P10" s="35"/>
      <c r="Q10" s="35"/>
      <c r="R10" s="35">
        <v>2</v>
      </c>
      <c r="S10" s="34"/>
    </row>
    <row r="11" spans="1:19" ht="33.75">
      <c r="A11" s="36" t="s">
        <v>41</v>
      </c>
      <c r="B11" s="36"/>
      <c r="C11" s="30"/>
      <c r="D11" s="31" t="s">
        <v>48</v>
      </c>
      <c r="E11" s="32">
        <v>108</v>
      </c>
      <c r="F11" s="33">
        <v>8</v>
      </c>
      <c r="G11" s="34">
        <v>2</v>
      </c>
      <c r="H11" s="35"/>
      <c r="I11" s="35"/>
      <c r="J11" s="35">
        <v>1</v>
      </c>
      <c r="K11" s="34"/>
      <c r="L11" s="35"/>
      <c r="M11" s="35"/>
      <c r="N11" s="35"/>
      <c r="O11" s="34">
        <v>6</v>
      </c>
      <c r="P11" s="35"/>
      <c r="Q11" s="35"/>
      <c r="R11" s="35">
        <v>2</v>
      </c>
      <c r="S11" s="34"/>
    </row>
    <row r="12" spans="1:19" ht="22.5">
      <c r="A12" s="36" t="s">
        <v>42</v>
      </c>
      <c r="B12" s="36"/>
      <c r="C12" s="30" t="s">
        <v>48</v>
      </c>
      <c r="D12" s="31"/>
      <c r="E12" s="32">
        <v>108</v>
      </c>
      <c r="F12" s="33">
        <v>8</v>
      </c>
      <c r="G12" s="34">
        <v>2</v>
      </c>
      <c r="H12" s="35"/>
      <c r="I12" s="35"/>
      <c r="J12" s="35"/>
      <c r="K12" s="34"/>
      <c r="L12" s="35"/>
      <c r="M12" s="35"/>
      <c r="N12" s="35"/>
      <c r="O12" s="34">
        <v>6</v>
      </c>
      <c r="P12" s="35"/>
      <c r="Q12" s="35"/>
      <c r="R12" s="35"/>
      <c r="S12" s="34"/>
    </row>
    <row r="13" spans="1:19" ht="12.75">
      <c r="A13" s="36" t="s">
        <v>43</v>
      </c>
      <c r="B13" s="36"/>
      <c r="C13" s="30" t="s">
        <v>48</v>
      </c>
      <c r="D13" s="31"/>
      <c r="E13" s="32">
        <v>180</v>
      </c>
      <c r="F13" s="33">
        <v>20</v>
      </c>
      <c r="G13" s="34">
        <v>6</v>
      </c>
      <c r="H13" s="35"/>
      <c r="I13" s="35"/>
      <c r="J13" s="35"/>
      <c r="K13" s="34"/>
      <c r="L13" s="35"/>
      <c r="M13" s="35"/>
      <c r="N13" s="35"/>
      <c r="O13" s="34">
        <v>14</v>
      </c>
      <c r="P13" s="35"/>
      <c r="Q13" s="35"/>
      <c r="R13" s="35"/>
      <c r="S13" s="34"/>
    </row>
    <row r="14" spans="1:19" ht="22.5">
      <c r="A14" s="36" t="s">
        <v>44</v>
      </c>
      <c r="B14" s="36"/>
      <c r="C14" s="30"/>
      <c r="D14" s="31" t="s">
        <v>48</v>
      </c>
      <c r="E14" s="32">
        <v>72</v>
      </c>
      <c r="F14" s="33">
        <v>12</v>
      </c>
      <c r="G14" s="34">
        <v>4</v>
      </c>
      <c r="H14" s="35"/>
      <c r="I14" s="35"/>
      <c r="J14" s="35">
        <v>1</v>
      </c>
      <c r="K14" s="34">
        <v>2</v>
      </c>
      <c r="L14" s="35"/>
      <c r="M14" s="35"/>
      <c r="N14" s="35"/>
      <c r="O14" s="34">
        <v>6</v>
      </c>
      <c r="P14" s="35"/>
      <c r="Q14" s="35"/>
      <c r="R14" s="35">
        <v>2</v>
      </c>
      <c r="S14" s="34"/>
    </row>
    <row r="15" spans="1:19" ht="33.75">
      <c r="A15" s="36" t="s">
        <v>45</v>
      </c>
      <c r="B15" s="36"/>
      <c r="C15" s="30"/>
      <c r="D15" s="31" t="s">
        <v>48</v>
      </c>
      <c r="E15" s="32">
        <v>72</v>
      </c>
      <c r="F15" s="33">
        <v>12</v>
      </c>
      <c r="G15" s="34">
        <v>4</v>
      </c>
      <c r="H15" s="35"/>
      <c r="I15" s="35"/>
      <c r="J15" s="35">
        <v>1</v>
      </c>
      <c r="K15" s="34"/>
      <c r="L15" s="35"/>
      <c r="M15" s="35"/>
      <c r="N15" s="35"/>
      <c r="O15" s="34">
        <v>8</v>
      </c>
      <c r="P15" s="35"/>
      <c r="Q15" s="35"/>
      <c r="R15" s="35">
        <v>4</v>
      </c>
      <c r="S15" s="34"/>
    </row>
    <row r="16" spans="1:19" ht="26.25" customHeight="1">
      <c r="A16" s="36" t="s">
        <v>46</v>
      </c>
      <c r="B16" s="36"/>
      <c r="C16" s="30"/>
      <c r="D16" s="31" t="s">
        <v>48</v>
      </c>
      <c r="E16" s="32">
        <v>108</v>
      </c>
      <c r="F16" s="33">
        <v>10</v>
      </c>
      <c r="G16" s="34">
        <v>4</v>
      </c>
      <c r="H16" s="35"/>
      <c r="I16" s="35"/>
      <c r="J16" s="35">
        <v>1</v>
      </c>
      <c r="K16" s="34"/>
      <c r="L16" s="35"/>
      <c r="M16" s="35"/>
      <c r="N16" s="35"/>
      <c r="O16" s="34">
        <v>6</v>
      </c>
      <c r="P16" s="35"/>
      <c r="Q16" s="35"/>
      <c r="R16" s="35">
        <v>4</v>
      </c>
      <c r="S16" s="34"/>
    </row>
    <row r="17" spans="1:19" ht="23.25" customHeight="1">
      <c r="A17" s="36" t="s">
        <v>47</v>
      </c>
      <c r="B17" s="36"/>
      <c r="C17" s="30"/>
      <c r="D17" s="31" t="s">
        <v>48</v>
      </c>
      <c r="E17" s="32">
        <v>108</v>
      </c>
      <c r="F17" s="33">
        <v>10</v>
      </c>
      <c r="G17" s="34">
        <v>4</v>
      </c>
      <c r="H17" s="35"/>
      <c r="I17" s="35"/>
      <c r="J17" s="35">
        <v>1</v>
      </c>
      <c r="K17" s="34"/>
      <c r="L17" s="35"/>
      <c r="M17" s="35"/>
      <c r="N17" s="35"/>
      <c r="O17" s="34">
        <v>6</v>
      </c>
      <c r="P17" s="35"/>
      <c r="Q17" s="35"/>
      <c r="R17" s="35">
        <v>3</v>
      </c>
      <c r="S17" s="3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Сулоев</dc:creator>
  <cp:keywords/>
  <dc:description/>
  <cp:lastModifiedBy>Alexey</cp:lastModifiedBy>
  <cp:lastPrinted>2022-04-21T12:56:20Z</cp:lastPrinted>
  <dcterms:created xsi:type="dcterms:W3CDTF">2000-04-21T17:13:37Z</dcterms:created>
  <dcterms:modified xsi:type="dcterms:W3CDTF">2023-05-27T04:50:33Z</dcterms:modified>
  <cp:category/>
  <cp:version/>
  <cp:contentType/>
  <cp:contentStatus/>
</cp:coreProperties>
</file>