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50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Лист1!$A$1:$S$39</definedName>
  </definedNames>
  <calcPr calcId="144525" refMode="R1C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1" l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H27" i="1"/>
  <c r="H26" i="1" l="1"/>
  <c r="T18" i="1"/>
  <c r="U25" i="1" l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<sst xmlns="http://schemas.openxmlformats.org/spreadsheetml/2006/main" count="120" uniqueCount="75">
  <si>
    <t>№</t>
  </si>
  <si>
    <t>Наименование</t>
  </si>
  <si>
    <t>Экза-</t>
  </si>
  <si>
    <t>Зачет</t>
  </si>
  <si>
    <t>Количество часов</t>
  </si>
  <si>
    <t>Распределение по часам</t>
  </si>
  <si>
    <t>п/п</t>
  </si>
  <si>
    <t>дисциплины</t>
  </si>
  <si>
    <t>мен</t>
  </si>
  <si>
    <t>Всего</t>
  </si>
  <si>
    <t>в том числе</t>
  </si>
  <si>
    <t>лекций</t>
  </si>
  <si>
    <t>лаборатор-</t>
  </si>
  <si>
    <t>практиче-</t>
  </si>
  <si>
    <t>ных занятий</t>
  </si>
  <si>
    <t>ских занятий</t>
  </si>
  <si>
    <t xml:space="preserve">    Итого:</t>
  </si>
  <si>
    <t>Установочные лекции</t>
  </si>
  <si>
    <t xml:space="preserve"> </t>
  </si>
  <si>
    <t>Конец занятий :</t>
  </si>
  <si>
    <t>Количество учебных дней:</t>
  </si>
  <si>
    <t>Иностранный язык</t>
  </si>
  <si>
    <t>Декан заочного факультета, доцент                                                                         Егорченков А.В.</t>
  </si>
  <si>
    <t>Математика</t>
  </si>
  <si>
    <t>Физика</t>
  </si>
  <si>
    <t>Курсовой проект</t>
  </si>
  <si>
    <t>Курсовая работа</t>
  </si>
  <si>
    <t>Контрол. Работа</t>
  </si>
  <si>
    <t>- 1 час</t>
  </si>
  <si>
    <t>6 дней</t>
  </si>
  <si>
    <t>21.03.02 - Землеустройство и кадастры "Городской кадастр"</t>
  </si>
  <si>
    <t>Философия</t>
  </si>
  <si>
    <t>Основы ландшафтного дизайна</t>
  </si>
  <si>
    <t>Правоведение</t>
  </si>
  <si>
    <t>Политология</t>
  </si>
  <si>
    <t>Учебные практики: По почвоведению -  2/3 недели, по геодезии -  2 и 2/3 недели.</t>
  </si>
  <si>
    <t>График занятий в период лабораторно-экзаменационной сессии 2 курса на 2023-2024 учебный год</t>
  </si>
  <si>
    <t>Основы военной подготовки</t>
  </si>
  <si>
    <t>Основы земельного права и государственной земельной политики</t>
  </si>
  <si>
    <t>Безопасность жизнедеятельности</t>
  </si>
  <si>
    <t>Кадастровая деятельность, учет и регистрация</t>
  </si>
  <si>
    <t>Кадастровое деление территории и внесение сведений в ЕГРН</t>
  </si>
  <si>
    <t>Землеустроительное проектирование</t>
  </si>
  <si>
    <t>Основы геодезии</t>
  </si>
  <si>
    <t>Типология объектов недвижимости</t>
  </si>
  <si>
    <t>Прикладная математика для обработки геодезических измерений</t>
  </si>
  <si>
    <t>Статистическое методы анализа, обработки и хранения информации в землеустройстве и кадастрах</t>
  </si>
  <si>
    <t>Основы оценки земли и недвижимости</t>
  </si>
  <si>
    <t>Планировка и застройка территории</t>
  </si>
  <si>
    <t>1</t>
  </si>
  <si>
    <t>Устойчивое развитие территорий</t>
  </si>
  <si>
    <t>Основы землеустройства</t>
  </si>
  <si>
    <t>Системы городской инженерной инфраструктуры</t>
  </si>
  <si>
    <t>Организация рельефа при планировке территории</t>
  </si>
  <si>
    <t>Техническая инвентаризация объектов недвижимости</t>
  </si>
  <si>
    <t>Физическая культура и спорт</t>
  </si>
  <si>
    <t>Основы градостроительного проектирования и планировки территорий</t>
  </si>
  <si>
    <t>Состояние и развитие землеустроительной отрасли (отечественный и зарубежный опыт)</t>
  </si>
  <si>
    <t>Основы землеустроительного проектирования</t>
  </si>
  <si>
    <t>Спутниковые и наземные системы навигации в землеустройстве и кадастре</t>
  </si>
  <si>
    <t>Продолжительность лабораторно-экзаменационной сессии с 13 нобря по 22 декабря 2023 г.</t>
  </si>
  <si>
    <t>13,11-</t>
  </si>
  <si>
    <t>19,11</t>
  </si>
  <si>
    <t>20,11-</t>
  </si>
  <si>
    <t>26,11</t>
  </si>
  <si>
    <t>27,11-</t>
  </si>
  <si>
    <t>03,12</t>
  </si>
  <si>
    <t>04,12-</t>
  </si>
  <si>
    <t>10,12</t>
  </si>
  <si>
    <t>09.12.2023 г.</t>
  </si>
  <si>
    <t>Начало экзаменов: 11 декабря 2023 г. Конец экзаменов: 21 декабря 2023 г.</t>
  </si>
  <si>
    <t xml:space="preserve"> Пересдача экзаменов: 22 декабря 2023 г.</t>
  </si>
  <si>
    <t>дата проведения 04.12.2023г.</t>
  </si>
  <si>
    <t>дата проведения 06.12.2023г.</t>
  </si>
  <si>
    <t>Основы российской государственности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</si>
</sst>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u/>
      <sz val="9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sz val="9"/>
      <color indexed="8"/>
      <name val="Tahoma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sz val="9"/>
      <color indexed="8"/>
      <name val="Arial Cyr"/>
      <charset val="204"/>
    </font>
    <font>
      <i/>
      <sz val="9"/>
      <name val="Arial Cyr"/>
      <charset val="204"/>
    </font>
    <font>
      <i/>
      <sz val="7"/>
      <color indexed="8"/>
      <name val="Arial Cyr"/>
      <charset val="204"/>
    </font>
    <font>
      <i/>
      <sz val="7"/>
      <name val="Arial Cyr"/>
      <charset val="204"/>
    </font>
    <font>
      <b/>
      <i/>
      <sz val="10"/>
      <name val="Arial Cyr"/>
      <charset val="204"/>
    </font>
    <font>
      <i/>
      <sz val="7"/>
      <color rgb="FF000000"/>
      <name val="Arial Cyr"/>
      <charset val="204"/>
    </font>
    <font>
      <sz val="9"/>
      <color rgb="FF000000"/>
      <name val="Tahoma"/>
      <family val="2"/>
      <charset val="204"/>
    </font>
    <font>
      <sz val="9"/>
      <color rgb="FF000000"/>
      <name val="Arial Cyr"/>
      <charset val="204"/>
    </font>
    <font>
      <sz val="8"/>
      <color indexed="8"/>
      <name val="Arial Cyr"/>
      <charset val="204"/>
    </font>
    <font>
      <sz val="10"/>
      <color indexed="8"/>
      <name val="Arial Cyr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22"/>
        <bgColor indexed="16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0" xfId="0" applyFill="1" applyBorder="1"/>
    <xf numFmtId="0" fontId="1" fillId="0" borderId="0" xfId="0" applyFont="1" applyFill="1" applyAlignment="1">
      <alignment vertical="center"/>
    </xf>
    <xf numFmtId="0" fontId="6" fillId="0" borderId="0" xfId="0" applyFont="1" applyFill="1"/>
    <xf numFmtId="0" fontId="1" fillId="0" borderId="0" xfId="0" applyFont="1" applyFill="1" applyBorder="1"/>
    <xf numFmtId="49" fontId="11" fillId="2" borderId="10" xfId="0" applyNumberFormat="1" applyFont="1" applyFill="1" applyBorder="1" applyAlignment="1">
      <alignment horizontal="center" vertical="center" shrinkToFit="1"/>
    </xf>
    <xf numFmtId="49" fontId="12" fillId="3" borderId="12" xfId="0" applyNumberFormat="1" applyFont="1" applyFill="1" applyBorder="1" applyAlignment="1">
      <alignment horizontal="center" vertical="center" wrapText="1" shrinkToFit="1"/>
    </xf>
    <xf numFmtId="49" fontId="13" fillId="2" borderId="10" xfId="0" applyNumberFormat="1" applyFont="1" applyFill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4" fillId="0" borderId="10" xfId="0" applyNumberFormat="1" applyFont="1" applyBorder="1" applyAlignment="1">
      <alignment horizontal="center" vertical="center" shrinkToFit="1"/>
    </xf>
    <xf numFmtId="49" fontId="11" fillId="2" borderId="10" xfId="0" applyNumberFormat="1" applyFont="1" applyFill="1" applyBorder="1" applyAlignment="1">
      <alignment horizontal="left" vertical="center" wrapText="1" shrinkToFit="1"/>
    </xf>
    <xf numFmtId="0" fontId="0" fillId="0" borderId="0" xfId="0" applyAlignment="1"/>
    <xf numFmtId="49" fontId="15" fillId="2" borderId="10" xfId="0" applyNumberFormat="1" applyFont="1" applyFill="1" applyBorder="1" applyAlignment="1">
      <alignment horizontal="center" vertical="center" shrinkToFit="1"/>
    </xf>
    <xf numFmtId="49" fontId="16" fillId="3" borderId="12" xfId="0" applyNumberFormat="1" applyFont="1" applyFill="1" applyBorder="1" applyAlignment="1">
      <alignment horizontal="center" vertical="center" wrapText="1" shrinkToFit="1"/>
    </xf>
    <xf numFmtId="0" fontId="17" fillId="0" borderId="10" xfId="0" applyNumberFormat="1" applyFont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1" fontId="19" fillId="0" borderId="29" xfId="0" applyNumberFormat="1" applyFont="1" applyFill="1" applyBorder="1" applyAlignment="1">
      <alignment horizontal="center" vertical="center" wrapText="1" shrinkToFit="1"/>
    </xf>
    <xf numFmtId="1" fontId="10" fillId="0" borderId="30" xfId="0" applyNumberFormat="1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 wrapText="1" shrinkToFit="1"/>
    </xf>
    <xf numFmtId="1" fontId="10" fillId="0" borderId="11" xfId="0" applyNumberFormat="1" applyFont="1" applyFill="1" applyBorder="1" applyAlignment="1">
      <alignment horizontal="center" vertical="center"/>
    </xf>
    <xf numFmtId="1" fontId="10" fillId="0" borderId="10" xfId="0" quotePrefix="1" applyNumberFormat="1" applyFont="1" applyFill="1" applyBorder="1" applyAlignment="1">
      <alignment horizontal="center" vertical="center"/>
    </xf>
    <xf numFmtId="1" fontId="10" fillId="0" borderId="11" xfId="0" quotePrefix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NumberFormat="1" applyFont="1" applyFill="1" applyBorder="1" applyAlignment="1"/>
    <xf numFmtId="0" fontId="10" fillId="0" borderId="2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" fontId="19" fillId="0" borderId="31" xfId="0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0" fontId="5" fillId="0" borderId="0" xfId="0" applyFont="1" applyFill="1"/>
    <xf numFmtId="49" fontId="22" fillId="0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22" fillId="0" borderId="0" xfId="0" applyFont="1" applyFill="1" applyBorder="1" applyAlignment="1">
      <alignment horizontal="left" vertical="center"/>
    </xf>
    <xf numFmtId="49" fontId="19" fillId="0" borderId="32" xfId="0" applyNumberFormat="1" applyFont="1" applyFill="1" applyBorder="1" applyAlignment="1">
      <alignment horizontal="left" vertical="center" wrapText="1" shrinkToFit="1"/>
    </xf>
    <xf numFmtId="1" fontId="19" fillId="0" borderId="31" xfId="0" applyNumberFormat="1" applyFont="1" applyFill="1" applyBorder="1" applyAlignment="1">
      <alignment horizontal="center" vertical="center" wrapText="1" shrinkToFit="1"/>
    </xf>
    <xf numFmtId="49" fontId="19" fillId="0" borderId="33" xfId="0" applyNumberFormat="1" applyFont="1" applyFill="1" applyBorder="1" applyAlignment="1">
      <alignment horizontal="left" vertical="center" wrapText="1" shrinkToFit="1"/>
    </xf>
    <xf numFmtId="0" fontId="19" fillId="0" borderId="31" xfId="0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/>
    <xf numFmtId="1" fontId="0" fillId="0" borderId="0" xfId="0" applyNumberFormat="1" applyFill="1"/>
    <xf numFmtId="49" fontId="22" fillId="0" borderId="0" xfId="0" applyNumberFormat="1" applyFont="1" applyFill="1"/>
    <xf numFmtId="0" fontId="22" fillId="0" borderId="0" xfId="0" applyFont="1" applyFill="1"/>
    <xf numFmtId="0" fontId="0" fillId="0" borderId="0" xfId="0" applyFill="1" applyBorder="1" applyAlignment="1"/>
    <xf numFmtId="0" fontId="10" fillId="0" borderId="0" xfId="0" applyFont="1" applyFill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 wrapText="1" shrinkToFit="1"/>
    </xf>
    <xf numFmtId="1" fontId="27" fillId="0" borderId="10" xfId="0" applyNumberFormat="1" applyFont="1" applyBorder="1" applyAlignment="1">
      <alignment horizontal="center" vertical="center" wrapText="1" shrinkToFit="1"/>
    </xf>
    <xf numFmtId="1" fontId="0" fillId="0" borderId="10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180" wrapText="1"/>
    </xf>
    <xf numFmtId="0" fontId="0" fillId="0" borderId="5" xfId="0" applyFill="1" applyBorder="1" applyAlignment="1">
      <alignment horizontal="center" vertical="center" textRotation="180" wrapText="1"/>
    </xf>
    <xf numFmtId="0" fontId="0" fillId="0" borderId="21" xfId="0" applyFill="1" applyBorder="1" applyAlignment="1">
      <alignment horizontal="center" vertical="center" textRotation="180" wrapText="1"/>
    </xf>
    <xf numFmtId="0" fontId="2" fillId="0" borderId="1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4" fontId="23" fillId="0" borderId="3" xfId="0" applyNumberFormat="1" applyFont="1" applyFill="1" applyBorder="1" applyAlignment="1">
      <alignment horizontal="left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8" fillId="0" borderId="1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6" fontId="8" fillId="0" borderId="18" xfId="0" applyNumberFormat="1" applyFont="1" applyFill="1" applyBorder="1" applyAlignment="1">
      <alignment horizontal="center" vertical="center"/>
    </xf>
    <xf numFmtId="16" fontId="8" fillId="0" borderId="2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 shrinkToFit="1"/>
    </xf>
    <xf numFmtId="49" fontId="24" fillId="0" borderId="0" xfId="0" applyNumberFormat="1" applyFont="1" applyFill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/>
    </xf>
    <xf numFmtId="49" fontId="25" fillId="0" borderId="34" xfId="0" applyNumberFormat="1" applyFont="1" applyFill="1" applyBorder="1" applyAlignment="1">
      <alignment horizontal="left" vertical="center" wrapText="1" shrinkToFit="1"/>
    </xf>
    <xf numFmtId="1" fontId="30" fillId="0" borderId="35" xfId="0" applyNumberFormat="1" applyFont="1" applyFill="1" applyBorder="1" applyAlignment="1">
      <alignment horizontal="center" vertical="center"/>
    </xf>
    <xf numFmtId="1" fontId="3" fillId="0" borderId="35" xfId="0" applyNumberFormat="1" applyFont="1" applyFill="1" applyBorder="1" applyAlignment="1">
      <alignment horizontal="center" vertical="center"/>
    </xf>
    <xf numFmtId="1" fontId="3" fillId="0" borderId="3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 shrinkToFit="1"/>
    </xf>
    <xf numFmtId="1" fontId="28" fillId="0" borderId="10" xfId="0" applyNumberFormat="1" applyFont="1" applyBorder="1" applyAlignment="1">
      <alignment horizontal="center" vertical="center" shrinkToFit="1"/>
    </xf>
    <xf numFmtId="1" fontId="19" fillId="0" borderId="29" xfId="0" applyNumberFormat="1" applyFont="1" applyFill="1" applyBorder="1" applyAlignment="1">
      <alignment horizontal="center" vertical="center" shrinkToFit="1"/>
    </xf>
    <xf numFmtId="1" fontId="0" fillId="0" borderId="11" xfId="0" applyNumberFormat="1" applyBorder="1" applyAlignment="1">
      <alignment horizontal="center" vertical="center"/>
    </xf>
    <xf numFmtId="1" fontId="3" fillId="0" borderId="35" xfId="0" quotePrefix="1" applyNumberFormat="1" applyFont="1" applyFill="1" applyBorder="1" applyAlignment="1">
      <alignment horizontal="center" vertical="center"/>
    </xf>
    <xf numFmtId="1" fontId="19" fillId="0" borderId="37" xfId="0" applyNumberFormat="1" applyFont="1" applyFill="1" applyBorder="1" applyAlignment="1">
      <alignment horizontal="center" vertical="center" wrapText="1" shrinkToFit="1"/>
    </xf>
    <xf numFmtId="1" fontId="29" fillId="0" borderId="38" xfId="0" applyNumberFormat="1" applyFont="1" applyFill="1" applyBorder="1" applyAlignment="1">
      <alignment horizontal="center" vertical="center" wrapText="1" shrinkToFit="1"/>
    </xf>
    <xf numFmtId="49" fontId="25" fillId="0" borderId="33" xfId="0" applyNumberFormat="1" applyFont="1" applyBorder="1" applyAlignment="1">
      <alignment horizontal="lef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defaultGridColor="0" view="pageBreakPreview" topLeftCell="A4" colorId="8" zoomScale="115" zoomScaleNormal="75" zoomScaleSheetLayoutView="115" workbookViewId="0">
      <selection activeCell="F26" sqref="F26"/>
    </sheetView>
  </sheetViews>
  <sheetFormatPr defaultRowHeight="12.75" x14ac:dyDescent="0.2"/>
  <cols>
    <col min="1" max="1" width="3.140625" style="2" customWidth="1"/>
    <col min="2" max="2" width="40.7109375" style="2" customWidth="1"/>
    <col min="3" max="3" width="4.7109375" style="2" customWidth="1"/>
    <col min="4" max="4" width="5.42578125" style="2" customWidth="1"/>
    <col min="5" max="6" width="4.28515625" style="2" customWidth="1"/>
    <col min="7" max="7" width="4.7109375" style="2" customWidth="1"/>
    <col min="8" max="8" width="5.140625" style="2" customWidth="1"/>
    <col min="9" max="9" width="7.42578125" style="2" customWidth="1"/>
    <col min="10" max="10" width="11" style="2" customWidth="1"/>
    <col min="11" max="11" width="12.42578125" style="2" customWidth="1"/>
    <col min="12" max="19" width="3.7109375" style="2" customWidth="1"/>
    <col min="20" max="20" width="6.7109375" style="2" customWidth="1"/>
    <col min="21" max="16384" width="9.140625" style="2"/>
  </cols>
  <sheetData>
    <row r="1" spans="1:23" s="23" customFormat="1" x14ac:dyDescent="0.2">
      <c r="A1" s="23" t="s">
        <v>30</v>
      </c>
    </row>
    <row r="2" spans="1:23" x14ac:dyDescent="0.2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3" x14ac:dyDescent="0.2">
      <c r="A3" s="1" t="s">
        <v>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ht="13.5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ht="15.75" customHeight="1" thickBot="1" x14ac:dyDescent="0.25">
      <c r="A5" s="3" t="s">
        <v>0</v>
      </c>
      <c r="B5" s="4" t="s">
        <v>1</v>
      </c>
      <c r="C5" s="5" t="s">
        <v>2</v>
      </c>
      <c r="D5" s="4" t="s">
        <v>3</v>
      </c>
      <c r="E5" s="71" t="s">
        <v>25</v>
      </c>
      <c r="F5" s="71" t="s">
        <v>26</v>
      </c>
      <c r="G5" s="71" t="s">
        <v>27</v>
      </c>
      <c r="H5" s="6" t="s">
        <v>4</v>
      </c>
      <c r="I5" s="6"/>
      <c r="J5" s="6"/>
      <c r="K5" s="6"/>
      <c r="L5" s="74" t="s">
        <v>5</v>
      </c>
      <c r="M5" s="75"/>
      <c r="N5" s="75"/>
      <c r="O5" s="75"/>
      <c r="P5" s="75"/>
      <c r="Q5" s="75"/>
      <c r="R5" s="75"/>
      <c r="S5" s="76"/>
    </row>
    <row r="6" spans="1:23" x14ac:dyDescent="0.2">
      <c r="A6" s="7" t="s">
        <v>6</v>
      </c>
      <c r="B6" s="8" t="s">
        <v>7</v>
      </c>
      <c r="C6" s="9" t="s">
        <v>8</v>
      </c>
      <c r="D6" s="10"/>
      <c r="E6" s="72"/>
      <c r="F6" s="72"/>
      <c r="G6" s="72"/>
      <c r="H6" s="11" t="s">
        <v>9</v>
      </c>
      <c r="I6" s="12" t="s">
        <v>10</v>
      </c>
      <c r="J6" s="12"/>
      <c r="K6" s="12"/>
      <c r="L6" s="84" t="s">
        <v>61</v>
      </c>
      <c r="M6" s="88"/>
      <c r="N6" s="84" t="s">
        <v>63</v>
      </c>
      <c r="O6" s="88"/>
      <c r="P6" s="89" t="s">
        <v>65</v>
      </c>
      <c r="Q6" s="90"/>
      <c r="R6" s="84" t="s">
        <v>67</v>
      </c>
      <c r="S6" s="85"/>
      <c r="T6" s="13"/>
      <c r="U6" s="21"/>
    </row>
    <row r="7" spans="1:23" x14ac:dyDescent="0.2">
      <c r="A7" s="14"/>
      <c r="B7" s="10"/>
      <c r="C7" s="15"/>
      <c r="D7" s="10"/>
      <c r="E7" s="72"/>
      <c r="F7" s="72"/>
      <c r="G7" s="72"/>
      <c r="H7" s="16"/>
      <c r="I7" s="9" t="s">
        <v>11</v>
      </c>
      <c r="J7" s="17" t="s">
        <v>12</v>
      </c>
      <c r="K7" s="9" t="s">
        <v>13</v>
      </c>
      <c r="L7" s="78" t="s">
        <v>62</v>
      </c>
      <c r="M7" s="87"/>
      <c r="N7" s="78" t="s">
        <v>64</v>
      </c>
      <c r="O7" s="87"/>
      <c r="P7" s="78" t="s">
        <v>66</v>
      </c>
      <c r="Q7" s="87"/>
      <c r="R7" s="78" t="s">
        <v>68</v>
      </c>
      <c r="S7" s="79"/>
      <c r="T7" s="18"/>
      <c r="U7" s="21"/>
    </row>
    <row r="8" spans="1:23" ht="11.25" customHeight="1" thickBot="1" x14ac:dyDescent="0.25">
      <c r="A8" s="14"/>
      <c r="B8" s="10"/>
      <c r="C8" s="15"/>
      <c r="D8" s="10"/>
      <c r="E8" s="73"/>
      <c r="F8" s="73"/>
      <c r="G8" s="73"/>
      <c r="H8" s="16"/>
      <c r="I8" s="15"/>
      <c r="J8" s="8" t="s">
        <v>14</v>
      </c>
      <c r="K8" s="9" t="s">
        <v>15</v>
      </c>
      <c r="L8" s="80" t="s">
        <v>29</v>
      </c>
      <c r="M8" s="81"/>
      <c r="N8" s="80" t="s">
        <v>29</v>
      </c>
      <c r="O8" s="81"/>
      <c r="P8" s="80" t="s">
        <v>29</v>
      </c>
      <c r="Q8" s="81"/>
      <c r="R8" s="80" t="s">
        <v>29</v>
      </c>
      <c r="S8" s="86"/>
      <c r="T8" s="18"/>
      <c r="U8" s="21"/>
    </row>
    <row r="9" spans="1:23" s="18" customFormat="1" ht="12" customHeight="1" thickBot="1" x14ac:dyDescent="0.25">
      <c r="A9" s="35">
        <v>1</v>
      </c>
      <c r="B9" s="102">
        <v>2</v>
      </c>
      <c r="C9" s="103">
        <v>3</v>
      </c>
      <c r="D9" s="104">
        <v>4</v>
      </c>
      <c r="E9" s="103">
        <v>5</v>
      </c>
      <c r="F9" s="104">
        <v>6</v>
      </c>
      <c r="G9" s="103">
        <v>7</v>
      </c>
      <c r="H9" s="104">
        <v>8</v>
      </c>
      <c r="I9" s="103">
        <v>9</v>
      </c>
      <c r="J9" s="104">
        <v>10</v>
      </c>
      <c r="K9" s="103">
        <v>11</v>
      </c>
      <c r="L9" s="105">
        <v>12</v>
      </c>
      <c r="M9" s="106"/>
      <c r="N9" s="105">
        <v>13</v>
      </c>
      <c r="O9" s="106"/>
      <c r="P9" s="105">
        <v>14</v>
      </c>
      <c r="Q9" s="106"/>
      <c r="R9" s="105">
        <v>16</v>
      </c>
      <c r="S9" s="106"/>
      <c r="U9" s="13"/>
    </row>
    <row r="10" spans="1:23" s="18" customFormat="1" ht="10.5" customHeight="1" x14ac:dyDescent="0.2">
      <c r="A10" s="48">
        <v>1</v>
      </c>
      <c r="B10" s="56" t="s">
        <v>33</v>
      </c>
      <c r="C10" s="114"/>
      <c r="D10" s="40">
        <v>1</v>
      </c>
      <c r="E10" s="36"/>
      <c r="F10" s="36"/>
      <c r="G10" s="36"/>
      <c r="H10" s="36">
        <f>I10+J10+K10</f>
        <v>8</v>
      </c>
      <c r="I10" s="111">
        <v>4</v>
      </c>
      <c r="J10" s="36"/>
      <c r="K10" s="111">
        <v>4</v>
      </c>
      <c r="L10" s="36">
        <v>2</v>
      </c>
      <c r="M10" s="36"/>
      <c r="N10" s="36"/>
      <c r="O10" s="36">
        <v>2</v>
      </c>
      <c r="P10" s="36">
        <v>2</v>
      </c>
      <c r="Q10" s="36"/>
      <c r="R10" s="36"/>
      <c r="S10" s="41">
        <v>2</v>
      </c>
      <c r="T10" s="38">
        <f>L10+N10+P10+R10</f>
        <v>4</v>
      </c>
      <c r="U10" s="38">
        <f>M10+O10+Q10+S10</f>
        <v>4</v>
      </c>
      <c r="V10" s="13"/>
      <c r="W10" s="13"/>
    </row>
    <row r="11" spans="1:23" s="18" customFormat="1" ht="10.5" customHeight="1" x14ac:dyDescent="0.2">
      <c r="A11" s="49">
        <v>2</v>
      </c>
      <c r="B11" s="58" t="s">
        <v>21</v>
      </c>
      <c r="C11" s="59">
        <v>1</v>
      </c>
      <c r="D11" s="42"/>
      <c r="E11" s="37"/>
      <c r="F11" s="37"/>
      <c r="G11" s="37">
        <v>1</v>
      </c>
      <c r="H11" s="37">
        <f t="shared" ref="H11:H26" si="0">I11+J11+K11</f>
        <v>16</v>
      </c>
      <c r="I11" s="109"/>
      <c r="J11" s="37"/>
      <c r="K11" s="109">
        <v>16</v>
      </c>
      <c r="L11" s="37"/>
      <c r="M11" s="37">
        <v>4</v>
      </c>
      <c r="N11" s="37"/>
      <c r="O11" s="44">
        <v>4</v>
      </c>
      <c r="P11" s="37"/>
      <c r="Q11" s="44">
        <v>4</v>
      </c>
      <c r="R11" s="37"/>
      <c r="S11" s="45">
        <v>4</v>
      </c>
      <c r="T11" s="38">
        <f t="shared" ref="T11:T25" si="1">L11+N11+P11+R11</f>
        <v>0</v>
      </c>
      <c r="U11" s="38">
        <f t="shared" ref="U11:U25" si="2">M11+O11+Q11+S11</f>
        <v>16</v>
      </c>
      <c r="V11" s="13"/>
      <c r="W11" s="13"/>
    </row>
    <row r="12" spans="1:23" s="18" customFormat="1" ht="10.5" customHeight="1" x14ac:dyDescent="0.2">
      <c r="A12" s="49">
        <v>3</v>
      </c>
      <c r="B12" s="58" t="s">
        <v>23</v>
      </c>
      <c r="C12" s="59">
        <v>1</v>
      </c>
      <c r="D12" s="42"/>
      <c r="E12" s="37"/>
      <c r="F12" s="37"/>
      <c r="G12" s="37">
        <v>1</v>
      </c>
      <c r="H12" s="37">
        <f t="shared" si="0"/>
        <v>20</v>
      </c>
      <c r="I12" s="109">
        <v>8</v>
      </c>
      <c r="J12" s="37"/>
      <c r="K12" s="109">
        <v>12</v>
      </c>
      <c r="L12" s="37">
        <v>2</v>
      </c>
      <c r="M12" s="37">
        <v>2</v>
      </c>
      <c r="N12" s="37">
        <v>2</v>
      </c>
      <c r="O12" s="37">
        <v>4</v>
      </c>
      <c r="P12" s="37">
        <v>2</v>
      </c>
      <c r="Q12" s="37">
        <v>4</v>
      </c>
      <c r="R12" s="37">
        <v>2</v>
      </c>
      <c r="S12" s="43">
        <v>2</v>
      </c>
      <c r="T12" s="38">
        <f t="shared" si="1"/>
        <v>8</v>
      </c>
      <c r="U12" s="38">
        <f t="shared" si="2"/>
        <v>12</v>
      </c>
      <c r="V12" s="13"/>
      <c r="W12" s="13"/>
    </row>
    <row r="13" spans="1:23" s="18" customFormat="1" ht="10.5" customHeight="1" x14ac:dyDescent="0.2">
      <c r="A13" s="49">
        <v>4</v>
      </c>
      <c r="B13" s="58" t="s">
        <v>24</v>
      </c>
      <c r="C13" s="57">
        <v>1</v>
      </c>
      <c r="D13" s="42"/>
      <c r="E13" s="37"/>
      <c r="F13" s="37"/>
      <c r="G13" s="37">
        <v>1</v>
      </c>
      <c r="H13" s="37">
        <f t="shared" si="0"/>
        <v>10</v>
      </c>
      <c r="I13" s="109">
        <v>4</v>
      </c>
      <c r="J13" s="37"/>
      <c r="K13" s="109">
        <v>6</v>
      </c>
      <c r="L13" s="37">
        <v>2</v>
      </c>
      <c r="M13" s="37">
        <v>2</v>
      </c>
      <c r="N13" s="37"/>
      <c r="O13" s="37"/>
      <c r="P13" s="37">
        <v>2</v>
      </c>
      <c r="Q13" s="37">
        <v>2</v>
      </c>
      <c r="R13" s="37"/>
      <c r="S13" s="43">
        <v>2</v>
      </c>
      <c r="T13" s="38">
        <f t="shared" si="1"/>
        <v>4</v>
      </c>
      <c r="U13" s="38">
        <f t="shared" si="2"/>
        <v>6</v>
      </c>
      <c r="V13" s="13"/>
      <c r="W13" s="13"/>
    </row>
    <row r="14" spans="1:23" s="18" customFormat="1" ht="10.5" customHeight="1" x14ac:dyDescent="0.2">
      <c r="A14" s="49">
        <v>5</v>
      </c>
      <c r="B14" s="58" t="s">
        <v>34</v>
      </c>
      <c r="C14" s="57"/>
      <c r="D14" s="42">
        <v>1</v>
      </c>
      <c r="E14" s="37"/>
      <c r="F14" s="37"/>
      <c r="G14" s="37"/>
      <c r="H14" s="37">
        <f t="shared" si="0"/>
        <v>10</v>
      </c>
      <c r="I14" s="109">
        <v>4</v>
      </c>
      <c r="J14" s="37"/>
      <c r="K14" s="109">
        <v>6</v>
      </c>
      <c r="L14" s="37">
        <v>2</v>
      </c>
      <c r="M14" s="37">
        <v>2</v>
      </c>
      <c r="N14" s="37"/>
      <c r="O14" s="37"/>
      <c r="P14" s="37">
        <v>2</v>
      </c>
      <c r="Q14" s="37">
        <v>2</v>
      </c>
      <c r="R14" s="37"/>
      <c r="S14" s="43">
        <v>2</v>
      </c>
      <c r="T14" s="38">
        <f t="shared" si="1"/>
        <v>4</v>
      </c>
      <c r="U14" s="38">
        <f t="shared" si="2"/>
        <v>6</v>
      </c>
      <c r="V14" s="13"/>
      <c r="W14" s="13"/>
    </row>
    <row r="15" spans="1:23" s="18" customFormat="1" ht="10.5" customHeight="1" x14ac:dyDescent="0.2">
      <c r="A15" s="49">
        <v>6</v>
      </c>
      <c r="B15" s="58" t="s">
        <v>37</v>
      </c>
      <c r="C15" s="57"/>
      <c r="D15" s="42">
        <v>1</v>
      </c>
      <c r="E15" s="37"/>
      <c r="F15" s="37"/>
      <c r="G15" s="37"/>
      <c r="H15" s="37">
        <f t="shared" si="0"/>
        <v>24</v>
      </c>
      <c r="I15" s="109">
        <v>12</v>
      </c>
      <c r="J15" s="37"/>
      <c r="K15" s="109">
        <v>12</v>
      </c>
      <c r="L15" s="37">
        <v>2</v>
      </c>
      <c r="M15" s="37">
        <v>2</v>
      </c>
      <c r="N15" s="37">
        <v>4</v>
      </c>
      <c r="O15" s="37">
        <v>4</v>
      </c>
      <c r="P15" s="37">
        <v>4</v>
      </c>
      <c r="Q15" s="37">
        <v>4</v>
      </c>
      <c r="R15" s="37">
        <v>2</v>
      </c>
      <c r="S15" s="43">
        <v>2</v>
      </c>
      <c r="T15" s="38">
        <f t="shared" si="1"/>
        <v>12</v>
      </c>
      <c r="U15" s="38">
        <f t="shared" si="2"/>
        <v>12</v>
      </c>
      <c r="V15" s="13"/>
      <c r="W15" s="13"/>
    </row>
    <row r="16" spans="1:23" s="18" customFormat="1" ht="10.5" customHeight="1" x14ac:dyDescent="0.2">
      <c r="A16" s="49">
        <v>7</v>
      </c>
      <c r="B16" s="58" t="s">
        <v>40</v>
      </c>
      <c r="C16" s="57">
        <v>1</v>
      </c>
      <c r="D16" s="42"/>
      <c r="E16" s="37"/>
      <c r="F16" s="37"/>
      <c r="G16" s="37"/>
      <c r="H16" s="37">
        <f t="shared" si="0"/>
        <v>10</v>
      </c>
      <c r="I16" s="109">
        <v>4</v>
      </c>
      <c r="J16" s="37"/>
      <c r="K16" s="109">
        <v>6</v>
      </c>
      <c r="L16" s="37"/>
      <c r="M16" s="37"/>
      <c r="N16" s="37">
        <v>2</v>
      </c>
      <c r="O16" s="37">
        <v>2</v>
      </c>
      <c r="P16" s="37">
        <v>2</v>
      </c>
      <c r="Q16" s="37">
        <v>2</v>
      </c>
      <c r="R16" s="37"/>
      <c r="S16" s="43">
        <v>2</v>
      </c>
      <c r="T16" s="38">
        <f t="shared" si="1"/>
        <v>4</v>
      </c>
      <c r="U16" s="38">
        <f t="shared" si="2"/>
        <v>6</v>
      </c>
      <c r="V16" s="13"/>
      <c r="W16" s="13"/>
    </row>
    <row r="17" spans="1:23" s="18" customFormat="1" ht="21" customHeight="1" x14ac:dyDescent="0.2">
      <c r="A17" s="49">
        <v>8</v>
      </c>
      <c r="B17" s="58" t="s">
        <v>41</v>
      </c>
      <c r="C17" s="57"/>
      <c r="D17" s="42">
        <v>1</v>
      </c>
      <c r="E17" s="37"/>
      <c r="F17" s="37"/>
      <c r="G17" s="37"/>
      <c r="H17" s="37">
        <f t="shared" si="0"/>
        <v>10</v>
      </c>
      <c r="I17" s="109">
        <v>4</v>
      </c>
      <c r="J17" s="37"/>
      <c r="K17" s="109">
        <v>6</v>
      </c>
      <c r="L17" s="37">
        <v>2</v>
      </c>
      <c r="M17" s="37">
        <v>2</v>
      </c>
      <c r="N17" s="37">
        <v>2</v>
      </c>
      <c r="O17" s="37">
        <v>4</v>
      </c>
      <c r="P17" s="37"/>
      <c r="Q17" s="37"/>
      <c r="R17" s="37"/>
      <c r="S17" s="43"/>
      <c r="T17" s="38">
        <f t="shared" si="1"/>
        <v>4</v>
      </c>
      <c r="U17" s="38">
        <f t="shared" si="2"/>
        <v>6</v>
      </c>
      <c r="V17" s="13"/>
      <c r="W17" s="13"/>
    </row>
    <row r="18" spans="1:23" s="18" customFormat="1" ht="10.5" customHeight="1" x14ac:dyDescent="0.2">
      <c r="A18" s="49">
        <v>9</v>
      </c>
      <c r="B18" s="58" t="s">
        <v>51</v>
      </c>
      <c r="C18" s="57"/>
      <c r="D18" s="42">
        <v>1</v>
      </c>
      <c r="E18" s="37"/>
      <c r="F18" s="37"/>
      <c r="G18" s="37">
        <v>1</v>
      </c>
      <c r="H18" s="37">
        <f t="shared" si="0"/>
        <v>16</v>
      </c>
      <c r="I18" s="109">
        <v>6</v>
      </c>
      <c r="J18" s="37"/>
      <c r="K18" s="109">
        <v>10</v>
      </c>
      <c r="L18" s="37">
        <v>2</v>
      </c>
      <c r="M18" s="37">
        <v>4</v>
      </c>
      <c r="N18" s="37">
        <v>2</v>
      </c>
      <c r="O18" s="44">
        <v>2</v>
      </c>
      <c r="P18" s="37">
        <v>2</v>
      </c>
      <c r="Q18" s="44">
        <v>2</v>
      </c>
      <c r="R18" s="37"/>
      <c r="S18" s="45">
        <v>2</v>
      </c>
      <c r="T18" s="38">
        <f t="shared" si="1"/>
        <v>6</v>
      </c>
      <c r="U18" s="38">
        <f t="shared" si="2"/>
        <v>10</v>
      </c>
      <c r="V18" s="13"/>
      <c r="W18" s="13"/>
    </row>
    <row r="19" spans="1:23" s="18" customFormat="1" ht="10.5" customHeight="1" x14ac:dyDescent="0.2">
      <c r="A19" s="49">
        <v>10</v>
      </c>
      <c r="B19" s="58" t="s">
        <v>43</v>
      </c>
      <c r="C19" s="57">
        <v>1</v>
      </c>
      <c r="D19" s="42"/>
      <c r="E19" s="37"/>
      <c r="F19" s="37"/>
      <c r="G19" s="37">
        <v>1</v>
      </c>
      <c r="H19" s="37">
        <f t="shared" si="0"/>
        <v>20</v>
      </c>
      <c r="I19" s="109">
        <v>6</v>
      </c>
      <c r="J19" s="37"/>
      <c r="K19" s="109">
        <v>14</v>
      </c>
      <c r="L19" s="37">
        <v>2</v>
      </c>
      <c r="M19" s="37">
        <v>2</v>
      </c>
      <c r="N19" s="37">
        <v>2</v>
      </c>
      <c r="O19" s="37">
        <v>2</v>
      </c>
      <c r="P19" s="37"/>
      <c r="Q19" s="37">
        <v>2</v>
      </c>
      <c r="R19" s="37"/>
      <c r="S19" s="43">
        <v>2</v>
      </c>
      <c r="T19" s="38">
        <f t="shared" si="1"/>
        <v>4</v>
      </c>
      <c r="U19" s="38">
        <f t="shared" si="2"/>
        <v>8</v>
      </c>
      <c r="V19" s="13"/>
      <c r="W19" s="13"/>
    </row>
    <row r="20" spans="1:23" s="18" customFormat="1" ht="10.5" customHeight="1" x14ac:dyDescent="0.2">
      <c r="A20" s="49">
        <v>11</v>
      </c>
      <c r="B20" s="58" t="s">
        <v>44</v>
      </c>
      <c r="C20" s="57"/>
      <c r="D20" s="42">
        <v>1</v>
      </c>
      <c r="E20" s="37"/>
      <c r="F20" s="37"/>
      <c r="G20" s="37">
        <v>1</v>
      </c>
      <c r="H20" s="37">
        <f t="shared" si="0"/>
        <v>12</v>
      </c>
      <c r="I20" s="109">
        <v>4</v>
      </c>
      <c r="J20" s="37">
        <v>2</v>
      </c>
      <c r="K20" s="109">
        <v>6</v>
      </c>
      <c r="L20" s="37"/>
      <c r="M20" s="37"/>
      <c r="N20" s="37"/>
      <c r="O20" s="37"/>
      <c r="P20" s="37"/>
      <c r="Q20" s="37"/>
      <c r="R20" s="37"/>
      <c r="S20" s="43"/>
      <c r="T20" s="38">
        <f t="shared" si="1"/>
        <v>0</v>
      </c>
      <c r="U20" s="38">
        <f t="shared" si="2"/>
        <v>0</v>
      </c>
      <c r="V20" s="13"/>
      <c r="W20" s="13"/>
    </row>
    <row r="21" spans="1:23" s="18" customFormat="1" ht="21.75" customHeight="1" x14ac:dyDescent="0.2">
      <c r="A21" s="49">
        <v>12</v>
      </c>
      <c r="B21" s="58" t="s">
        <v>45</v>
      </c>
      <c r="C21" s="57"/>
      <c r="D21" s="42">
        <v>1</v>
      </c>
      <c r="E21" s="37"/>
      <c r="F21" s="37"/>
      <c r="G21" s="37"/>
      <c r="H21" s="37">
        <f t="shared" si="0"/>
        <v>12</v>
      </c>
      <c r="I21" s="109">
        <v>4</v>
      </c>
      <c r="J21" s="37"/>
      <c r="K21" s="109">
        <v>8</v>
      </c>
      <c r="L21" s="37">
        <v>2</v>
      </c>
      <c r="M21" s="37">
        <v>2</v>
      </c>
      <c r="N21" s="37"/>
      <c r="O21" s="37">
        <v>2</v>
      </c>
      <c r="P21" s="37">
        <v>2</v>
      </c>
      <c r="Q21" s="37">
        <v>2</v>
      </c>
      <c r="R21" s="37"/>
      <c r="S21" s="43">
        <v>2</v>
      </c>
      <c r="T21" s="38">
        <f t="shared" si="1"/>
        <v>4</v>
      </c>
      <c r="U21" s="38">
        <f t="shared" si="2"/>
        <v>8</v>
      </c>
      <c r="V21" s="13"/>
      <c r="W21" s="13"/>
    </row>
    <row r="22" spans="1:23" s="18" customFormat="1" ht="36" customHeight="1" x14ac:dyDescent="0.2">
      <c r="A22" s="49">
        <v>13</v>
      </c>
      <c r="B22" s="58" t="s">
        <v>46</v>
      </c>
      <c r="C22" s="57"/>
      <c r="D22" s="42">
        <v>1</v>
      </c>
      <c r="E22" s="37"/>
      <c r="F22" s="37"/>
      <c r="G22" s="37"/>
      <c r="H22" s="37">
        <f t="shared" si="0"/>
        <v>10</v>
      </c>
      <c r="I22" s="109">
        <v>4</v>
      </c>
      <c r="J22" s="37"/>
      <c r="K22" s="109">
        <v>6</v>
      </c>
      <c r="L22" s="37"/>
      <c r="M22" s="37"/>
      <c r="N22" s="37"/>
      <c r="O22" s="37"/>
      <c r="P22" s="37">
        <v>2</v>
      </c>
      <c r="Q22" s="37">
        <v>2</v>
      </c>
      <c r="R22" s="37">
        <v>2</v>
      </c>
      <c r="S22" s="43">
        <v>4</v>
      </c>
      <c r="T22" s="38">
        <f t="shared" si="1"/>
        <v>4</v>
      </c>
      <c r="U22" s="38">
        <f t="shared" si="2"/>
        <v>6</v>
      </c>
      <c r="V22" s="13"/>
      <c r="W22" s="13"/>
    </row>
    <row r="23" spans="1:23" s="18" customFormat="1" ht="10.5" customHeight="1" x14ac:dyDescent="0.2">
      <c r="A23" s="49">
        <v>14</v>
      </c>
      <c r="B23" s="58" t="s">
        <v>47</v>
      </c>
      <c r="C23" s="57"/>
      <c r="D23" s="42">
        <v>1</v>
      </c>
      <c r="E23" s="37"/>
      <c r="F23" s="37"/>
      <c r="G23" s="37"/>
      <c r="H23" s="37">
        <f t="shared" si="0"/>
        <v>10</v>
      </c>
      <c r="I23" s="109">
        <v>4</v>
      </c>
      <c r="J23" s="37"/>
      <c r="K23" s="109">
        <v>6</v>
      </c>
      <c r="L23" s="37">
        <v>2</v>
      </c>
      <c r="M23" s="37">
        <v>2</v>
      </c>
      <c r="N23" s="37"/>
      <c r="O23" s="37">
        <v>2</v>
      </c>
      <c r="P23" s="37">
        <v>2</v>
      </c>
      <c r="Q23" s="37">
        <v>2</v>
      </c>
      <c r="R23" s="37"/>
      <c r="S23" s="43"/>
      <c r="T23" s="38">
        <f t="shared" si="1"/>
        <v>4</v>
      </c>
      <c r="U23" s="38">
        <f t="shared" si="2"/>
        <v>6</v>
      </c>
      <c r="V23" s="13"/>
      <c r="W23" s="13"/>
    </row>
    <row r="24" spans="1:23" s="18" customFormat="1" ht="10.5" customHeight="1" x14ac:dyDescent="0.2">
      <c r="A24" s="49">
        <v>15</v>
      </c>
      <c r="B24" s="58" t="s">
        <v>48</v>
      </c>
      <c r="C24" s="57"/>
      <c r="D24" s="42">
        <v>1</v>
      </c>
      <c r="E24" s="37"/>
      <c r="F24" s="37"/>
      <c r="G24" s="37"/>
      <c r="H24" s="37">
        <f t="shared" si="0"/>
        <v>20</v>
      </c>
      <c r="I24" s="109">
        <v>6</v>
      </c>
      <c r="J24" s="37"/>
      <c r="K24" s="109">
        <v>14</v>
      </c>
      <c r="L24" s="37">
        <v>2</v>
      </c>
      <c r="M24" s="37">
        <v>4</v>
      </c>
      <c r="N24" s="37">
        <v>2</v>
      </c>
      <c r="O24" s="37">
        <v>4</v>
      </c>
      <c r="P24" s="37"/>
      <c r="Q24" s="37">
        <v>2</v>
      </c>
      <c r="R24" s="37">
        <v>2</v>
      </c>
      <c r="S24" s="43">
        <v>4</v>
      </c>
      <c r="T24" s="38">
        <f t="shared" si="1"/>
        <v>6</v>
      </c>
      <c r="U24" s="38">
        <f t="shared" si="2"/>
        <v>14</v>
      </c>
      <c r="V24" s="13"/>
      <c r="W24" s="13"/>
    </row>
    <row r="25" spans="1:23" s="18" customFormat="1" ht="10.5" customHeight="1" x14ac:dyDescent="0.2">
      <c r="A25" s="49">
        <v>16</v>
      </c>
      <c r="B25" s="58" t="s">
        <v>55</v>
      </c>
      <c r="C25" s="50"/>
      <c r="D25" s="42">
        <v>1</v>
      </c>
      <c r="E25" s="37"/>
      <c r="F25" s="37"/>
      <c r="G25" s="37"/>
      <c r="H25" s="37">
        <f t="shared" si="0"/>
        <v>6</v>
      </c>
      <c r="I25" s="109">
        <v>6</v>
      </c>
      <c r="J25" s="37"/>
      <c r="K25" s="109"/>
      <c r="L25" s="37">
        <v>2</v>
      </c>
      <c r="M25" s="37"/>
      <c r="N25" s="37">
        <v>2</v>
      </c>
      <c r="O25" s="37"/>
      <c r="P25" s="37">
        <v>2</v>
      </c>
      <c r="Q25" s="37"/>
      <c r="R25" s="37"/>
      <c r="S25" s="43"/>
      <c r="T25" s="38">
        <f t="shared" si="1"/>
        <v>6</v>
      </c>
      <c r="U25" s="38">
        <f t="shared" si="2"/>
        <v>0</v>
      </c>
      <c r="V25" s="13"/>
      <c r="W25" s="13"/>
    </row>
    <row r="26" spans="1:23" s="18" customFormat="1" ht="24" customHeight="1" x14ac:dyDescent="0.2">
      <c r="A26" s="67">
        <v>17</v>
      </c>
      <c r="B26" s="116" t="s">
        <v>56</v>
      </c>
      <c r="C26" s="68"/>
      <c r="D26" s="69">
        <v>1</v>
      </c>
      <c r="E26" s="70"/>
      <c r="F26" s="70"/>
      <c r="G26" s="70"/>
      <c r="H26" s="70">
        <f t="shared" si="0"/>
        <v>10</v>
      </c>
      <c r="I26" s="110">
        <v>4</v>
      </c>
      <c r="J26" s="70"/>
      <c r="K26" s="110">
        <v>6</v>
      </c>
      <c r="L26" s="70">
        <v>2</v>
      </c>
      <c r="M26" s="70">
        <v>2</v>
      </c>
      <c r="N26" s="70">
        <v>2</v>
      </c>
      <c r="O26" s="70">
        <v>2</v>
      </c>
      <c r="P26" s="70"/>
      <c r="Q26" s="70">
        <v>2</v>
      </c>
      <c r="R26" s="70"/>
      <c r="S26" s="112"/>
      <c r="T26" s="38"/>
      <c r="U26" s="38"/>
      <c r="V26" s="13"/>
      <c r="W26" s="13"/>
    </row>
    <row r="27" spans="1:23" ht="12.75" customHeight="1" thickBot="1" x14ac:dyDescent="0.25">
      <c r="A27" s="97">
        <v>16</v>
      </c>
      <c r="B27" s="98" t="s">
        <v>74</v>
      </c>
      <c r="C27" s="115"/>
      <c r="D27" s="99">
        <v>1</v>
      </c>
      <c r="E27" s="100"/>
      <c r="F27" s="100"/>
      <c r="G27" s="100"/>
      <c r="H27" s="100">
        <f>I27+K27</f>
        <v>10</v>
      </c>
      <c r="I27" s="100">
        <v>4</v>
      </c>
      <c r="J27" s="100"/>
      <c r="K27" s="100">
        <v>6</v>
      </c>
      <c r="L27" s="100">
        <v>2</v>
      </c>
      <c r="M27" s="100">
        <v>2</v>
      </c>
      <c r="N27" s="100">
        <v>2</v>
      </c>
      <c r="O27" s="113">
        <v>2</v>
      </c>
      <c r="P27" s="100"/>
      <c r="Q27" s="113">
        <v>2</v>
      </c>
      <c r="R27" s="100"/>
      <c r="S27" s="101"/>
      <c r="T27" s="66"/>
      <c r="U27" s="21"/>
    </row>
    <row r="28" spans="1:23" s="18" customFormat="1" ht="13.5" thickBot="1" x14ac:dyDescent="0.25">
      <c r="A28" s="39" t="s">
        <v>16</v>
      </c>
      <c r="B28" s="107"/>
      <c r="C28" s="108">
        <f>SUM(C10:C27)</f>
        <v>5</v>
      </c>
      <c r="D28" s="108">
        <f t="shared" ref="D28:S28" si="3">SUM(D10:D27)</f>
        <v>13</v>
      </c>
      <c r="E28" s="108">
        <f t="shared" si="3"/>
        <v>0</v>
      </c>
      <c r="F28" s="108">
        <f t="shared" si="3"/>
        <v>0</v>
      </c>
      <c r="G28" s="108">
        <f t="shared" si="3"/>
        <v>6</v>
      </c>
      <c r="H28" s="108">
        <f t="shared" si="3"/>
        <v>234</v>
      </c>
      <c r="I28" s="108">
        <f t="shared" si="3"/>
        <v>88</v>
      </c>
      <c r="J28" s="108">
        <f t="shared" si="3"/>
        <v>2</v>
      </c>
      <c r="K28" s="108">
        <f t="shared" si="3"/>
        <v>144</v>
      </c>
      <c r="L28" s="108">
        <f t="shared" si="3"/>
        <v>28</v>
      </c>
      <c r="M28" s="108">
        <f t="shared" si="3"/>
        <v>32</v>
      </c>
      <c r="N28" s="108">
        <f t="shared" si="3"/>
        <v>22</v>
      </c>
      <c r="O28" s="108">
        <f t="shared" si="3"/>
        <v>36</v>
      </c>
      <c r="P28" s="108">
        <f t="shared" si="3"/>
        <v>24</v>
      </c>
      <c r="Q28" s="108">
        <f t="shared" si="3"/>
        <v>34</v>
      </c>
      <c r="R28" s="108">
        <f t="shared" si="3"/>
        <v>8</v>
      </c>
      <c r="S28" s="108">
        <f t="shared" si="3"/>
        <v>30</v>
      </c>
      <c r="T28" s="38"/>
      <c r="U28" s="13"/>
      <c r="V28" s="13"/>
      <c r="W28" s="13"/>
    </row>
    <row r="29" spans="1:23" s="22" customFormat="1" x14ac:dyDescent="0.2">
      <c r="A29" s="22" t="s">
        <v>18</v>
      </c>
      <c r="B29" s="60"/>
      <c r="C29" s="61"/>
      <c r="D29" s="91" t="s">
        <v>19</v>
      </c>
      <c r="E29" s="91"/>
      <c r="F29" s="91"/>
      <c r="G29" s="91"/>
      <c r="H29" s="77" t="s">
        <v>69</v>
      </c>
      <c r="I29" s="77"/>
      <c r="J29" s="77"/>
      <c r="K29" s="91" t="s">
        <v>20</v>
      </c>
      <c r="L29" s="91"/>
      <c r="M29" s="91"/>
      <c r="N29" s="91"/>
      <c r="O29" s="91"/>
      <c r="P29" s="91"/>
      <c r="Q29" s="92">
        <v>24</v>
      </c>
      <c r="R29" s="92"/>
      <c r="S29" s="60"/>
      <c r="T29" s="60"/>
      <c r="U29" s="60"/>
      <c r="V29" s="60"/>
      <c r="W29" s="60"/>
    </row>
    <row r="30" spans="1:23" s="54" customFormat="1" x14ac:dyDescent="0.2">
      <c r="A30" s="62" t="s">
        <v>70</v>
      </c>
      <c r="B30" s="62"/>
      <c r="C30" s="62"/>
      <c r="D30" s="62"/>
      <c r="E30" s="62"/>
      <c r="F30" s="62"/>
      <c r="G30" s="62"/>
      <c r="H30" s="62"/>
      <c r="I30" s="62" t="s">
        <v>71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2"/>
      <c r="U30" s="63"/>
      <c r="V30" s="2"/>
      <c r="W30" s="2"/>
    </row>
    <row r="31" spans="1:23" s="54" customFormat="1" ht="12" x14ac:dyDescent="0.2">
      <c r="A31" s="24"/>
      <c r="B31" s="24" t="s">
        <v>35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x14ac:dyDescent="0.2">
      <c r="A32" s="82" t="s">
        <v>17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21"/>
      <c r="U32" s="21"/>
      <c r="V32" s="21"/>
      <c r="W32" s="21"/>
    </row>
    <row r="33" spans="1:23" ht="21" customHeight="1" x14ac:dyDescent="0.2">
      <c r="A33" s="93" t="s">
        <v>56</v>
      </c>
      <c r="B33" s="93"/>
      <c r="C33" s="94"/>
      <c r="D33" s="53" t="s">
        <v>28</v>
      </c>
      <c r="E33" s="53"/>
      <c r="F33" s="53"/>
      <c r="G33" s="55"/>
      <c r="H33" s="93" t="s">
        <v>52</v>
      </c>
      <c r="I33" s="93"/>
      <c r="J33" s="94"/>
      <c r="K33" s="94"/>
      <c r="L33" s="94"/>
      <c r="M33" s="94"/>
      <c r="N33" s="94"/>
      <c r="O33" s="94"/>
      <c r="P33" s="94"/>
      <c r="Q33" s="94"/>
      <c r="R33" s="53" t="s">
        <v>28</v>
      </c>
      <c r="S33" s="47"/>
      <c r="T33" s="21"/>
      <c r="U33" s="21"/>
      <c r="V33" s="21"/>
      <c r="W33" s="21"/>
    </row>
    <row r="34" spans="1:23" ht="10.5" customHeight="1" x14ac:dyDescent="0.2">
      <c r="A34" s="93" t="s">
        <v>50</v>
      </c>
      <c r="B34" s="93"/>
      <c r="C34" s="55"/>
      <c r="D34" s="53" t="s">
        <v>28</v>
      </c>
      <c r="E34" s="53"/>
      <c r="F34" s="53"/>
      <c r="G34" s="55"/>
      <c r="H34" s="93" t="s">
        <v>48</v>
      </c>
      <c r="I34" s="93"/>
      <c r="J34" s="94"/>
      <c r="K34" s="94"/>
      <c r="L34" s="94"/>
      <c r="M34" s="94"/>
      <c r="N34" s="94"/>
      <c r="O34" s="94"/>
      <c r="P34" s="94"/>
      <c r="Q34" s="94"/>
      <c r="R34" s="53" t="s">
        <v>28</v>
      </c>
      <c r="S34" s="47"/>
    </row>
    <row r="35" spans="1:23" ht="19.5" customHeight="1" x14ac:dyDescent="0.2">
      <c r="A35" s="93" t="s">
        <v>57</v>
      </c>
      <c r="B35" s="93"/>
      <c r="C35" s="55"/>
      <c r="D35" s="53" t="s">
        <v>28</v>
      </c>
      <c r="E35" s="53"/>
      <c r="F35" s="53"/>
      <c r="G35" s="55"/>
      <c r="H35" s="93" t="s">
        <v>53</v>
      </c>
      <c r="I35" s="93"/>
      <c r="J35" s="94"/>
      <c r="K35" s="94"/>
      <c r="L35" s="94"/>
      <c r="M35" s="94"/>
      <c r="N35" s="94"/>
      <c r="O35" s="94"/>
      <c r="P35" s="94"/>
      <c r="Q35" s="94"/>
      <c r="R35" s="53" t="s">
        <v>28</v>
      </c>
      <c r="S35" s="46"/>
    </row>
    <row r="36" spans="1:23" ht="10.5" customHeight="1" x14ac:dyDescent="0.2">
      <c r="A36" s="93" t="s">
        <v>58</v>
      </c>
      <c r="B36" s="93"/>
      <c r="C36" s="55"/>
      <c r="D36" s="53" t="s">
        <v>28</v>
      </c>
      <c r="E36" s="53"/>
      <c r="F36" s="53"/>
      <c r="G36" s="55"/>
      <c r="H36" s="93" t="s">
        <v>32</v>
      </c>
      <c r="I36" s="93"/>
      <c r="J36" s="94"/>
      <c r="K36" s="94"/>
      <c r="L36" s="94"/>
      <c r="M36" s="94"/>
      <c r="N36" s="94"/>
      <c r="O36" s="94"/>
      <c r="P36" s="94"/>
      <c r="Q36" s="94"/>
      <c r="R36" s="53" t="s">
        <v>28</v>
      </c>
      <c r="S36" s="47"/>
    </row>
    <row r="37" spans="1:23" ht="24.75" customHeight="1" x14ac:dyDescent="0.2">
      <c r="A37" s="93" t="s">
        <v>59</v>
      </c>
      <c r="B37" s="95"/>
      <c r="C37" s="94"/>
      <c r="D37" s="53" t="s">
        <v>28</v>
      </c>
      <c r="E37" s="53"/>
      <c r="F37" s="53"/>
      <c r="G37" s="55"/>
      <c r="H37" s="93" t="s">
        <v>54</v>
      </c>
      <c r="I37" s="93"/>
      <c r="J37" s="94"/>
      <c r="K37" s="94"/>
      <c r="L37" s="94"/>
      <c r="M37" s="94"/>
      <c r="N37" s="94"/>
      <c r="O37" s="94"/>
      <c r="P37" s="94"/>
      <c r="Q37" s="94"/>
      <c r="R37" s="53" t="s">
        <v>28</v>
      </c>
      <c r="S37" s="47"/>
    </row>
    <row r="38" spans="1:23" s="52" customFormat="1" ht="12.75" customHeight="1" x14ac:dyDescent="0.2">
      <c r="A38" s="51"/>
      <c r="B38" s="96" t="s">
        <v>72</v>
      </c>
      <c r="C38" s="96"/>
      <c r="D38" s="96"/>
      <c r="E38" s="96"/>
      <c r="F38" s="96"/>
      <c r="G38" s="64"/>
      <c r="H38" s="65"/>
      <c r="I38" s="96" t="s">
        <v>73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V38" s="2"/>
      <c r="W38" s="2"/>
    </row>
    <row r="39" spans="1:23" ht="15" customHeight="1" x14ac:dyDescent="0.2">
      <c r="B39" s="20" t="s">
        <v>22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</sheetData>
  <mergeCells count="37">
    <mergeCell ref="A33:C33"/>
    <mergeCell ref="A37:C37"/>
    <mergeCell ref="B38:F38"/>
    <mergeCell ref="I38:S38"/>
    <mergeCell ref="A36:B36"/>
    <mergeCell ref="A34:B34"/>
    <mergeCell ref="A35:B35"/>
    <mergeCell ref="H33:Q33"/>
    <mergeCell ref="H34:Q34"/>
    <mergeCell ref="H35:Q35"/>
    <mergeCell ref="H36:Q36"/>
    <mergeCell ref="H37:Q37"/>
    <mergeCell ref="A32:S32"/>
    <mergeCell ref="E5:E8"/>
    <mergeCell ref="R6:S6"/>
    <mergeCell ref="R8:S8"/>
    <mergeCell ref="L7:M7"/>
    <mergeCell ref="R9:S9"/>
    <mergeCell ref="P9:Q9"/>
    <mergeCell ref="L6:M6"/>
    <mergeCell ref="N6:O6"/>
    <mergeCell ref="P6:Q6"/>
    <mergeCell ref="D29:G29"/>
    <mergeCell ref="Q29:R29"/>
    <mergeCell ref="K29:P29"/>
    <mergeCell ref="L9:M9"/>
    <mergeCell ref="N7:O7"/>
    <mergeCell ref="P7:Q7"/>
    <mergeCell ref="F5:F8"/>
    <mergeCell ref="G5:G8"/>
    <mergeCell ref="L5:S5"/>
    <mergeCell ref="H29:J29"/>
    <mergeCell ref="N9:O9"/>
    <mergeCell ref="R7:S7"/>
    <mergeCell ref="L8:M8"/>
    <mergeCell ref="N8:O8"/>
    <mergeCell ref="P8:Q8"/>
  </mergeCells>
  <phoneticPr fontId="9" type="noConversion"/>
  <pageMargins left="0.84" right="0.39370078740157483" top="1" bottom="0.5" header="0.54" footer="0.4"/>
  <pageSetup paperSize="9" scale="98" orientation="landscape" horizontalDpi="150" verticalDpi="180" r:id="rId1"/>
  <headerFooter alignWithMargins="0"/>
  <ignoredErrors>
    <ignoredError sqref="C28:R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E18" sqref="D1:E18"/>
    </sheetView>
  </sheetViews>
  <sheetFormatPr defaultRowHeight="12.75" x14ac:dyDescent="0.2"/>
  <cols>
    <col min="1" max="1" width="37.85546875" style="31" customWidth="1"/>
  </cols>
  <sheetData>
    <row r="1" spans="1:13" ht="20.25" customHeight="1" x14ac:dyDescent="0.2">
      <c r="A1" s="30" t="s">
        <v>31</v>
      </c>
      <c r="B1" s="32" t="s">
        <v>49</v>
      </c>
      <c r="C1" s="26"/>
      <c r="D1" s="27">
        <v>6</v>
      </c>
      <c r="E1" s="28">
        <v>4</v>
      </c>
      <c r="F1" s="29"/>
      <c r="G1" s="29"/>
      <c r="H1" s="29"/>
      <c r="I1" s="28"/>
      <c r="J1" s="29"/>
      <c r="K1" s="29"/>
      <c r="L1" s="29"/>
      <c r="M1" s="28">
        <v>2</v>
      </c>
    </row>
    <row r="2" spans="1:13" ht="20.25" customHeight="1" x14ac:dyDescent="0.2">
      <c r="A2" s="30" t="s">
        <v>33</v>
      </c>
      <c r="B2" s="25"/>
      <c r="C2" s="33" t="s">
        <v>49</v>
      </c>
      <c r="D2" s="27">
        <v>8</v>
      </c>
      <c r="E2" s="28">
        <v>4</v>
      </c>
      <c r="F2" s="29"/>
      <c r="G2" s="29"/>
      <c r="H2" s="29"/>
      <c r="I2" s="28"/>
      <c r="J2" s="29"/>
      <c r="K2" s="29"/>
      <c r="L2" s="29"/>
      <c r="M2" s="28">
        <v>4</v>
      </c>
    </row>
    <row r="3" spans="1:13" ht="20.25" customHeight="1" x14ac:dyDescent="0.2">
      <c r="A3" s="30" t="s">
        <v>21</v>
      </c>
      <c r="B3" s="32" t="s">
        <v>49</v>
      </c>
      <c r="C3" s="26"/>
      <c r="D3" s="27">
        <v>16</v>
      </c>
      <c r="E3" s="28"/>
      <c r="F3" s="29"/>
      <c r="G3" s="29"/>
      <c r="H3" s="29"/>
      <c r="I3" s="28"/>
      <c r="J3" s="29"/>
      <c r="K3" s="29"/>
      <c r="L3" s="29"/>
      <c r="M3" s="28">
        <v>16</v>
      </c>
    </row>
    <row r="4" spans="1:13" ht="20.25" customHeight="1" x14ac:dyDescent="0.2">
      <c r="A4" s="30" t="s">
        <v>23</v>
      </c>
      <c r="B4" s="32" t="s">
        <v>49</v>
      </c>
      <c r="C4" s="26"/>
      <c r="D4" s="27">
        <v>20</v>
      </c>
      <c r="E4" s="28">
        <v>8</v>
      </c>
      <c r="F4" s="29"/>
      <c r="G4" s="29"/>
      <c r="H4" s="29"/>
      <c r="I4" s="28"/>
      <c r="J4" s="29"/>
      <c r="K4" s="29"/>
      <c r="L4" s="29"/>
      <c r="M4" s="28">
        <v>12</v>
      </c>
    </row>
    <row r="5" spans="1:13" ht="20.25" customHeight="1" x14ac:dyDescent="0.2">
      <c r="A5" s="30" t="s">
        <v>24</v>
      </c>
      <c r="B5" s="32" t="s">
        <v>49</v>
      </c>
      <c r="C5" s="26"/>
      <c r="D5" s="27">
        <v>10</v>
      </c>
      <c r="E5" s="28">
        <v>4</v>
      </c>
      <c r="F5" s="29"/>
      <c r="G5" s="29"/>
      <c r="H5" s="29"/>
      <c r="I5" s="28"/>
      <c r="J5" s="29"/>
      <c r="K5" s="29"/>
      <c r="L5" s="29"/>
      <c r="M5" s="28">
        <v>6</v>
      </c>
    </row>
    <row r="6" spans="1:13" ht="20.25" customHeight="1" x14ac:dyDescent="0.2">
      <c r="A6" s="30" t="s">
        <v>34</v>
      </c>
      <c r="B6" s="32"/>
      <c r="C6" s="33" t="s">
        <v>49</v>
      </c>
      <c r="D6" s="27">
        <v>10</v>
      </c>
      <c r="E6" s="28">
        <v>4</v>
      </c>
      <c r="F6" s="29"/>
      <c r="G6" s="29"/>
      <c r="H6" s="29"/>
      <c r="I6" s="28"/>
      <c r="J6" s="29"/>
      <c r="K6" s="29"/>
      <c r="L6" s="29"/>
      <c r="M6" s="28">
        <v>6</v>
      </c>
    </row>
    <row r="7" spans="1:13" ht="20.25" customHeight="1" x14ac:dyDescent="0.2">
      <c r="A7" s="30" t="s">
        <v>37</v>
      </c>
      <c r="B7" s="32" t="s">
        <v>49</v>
      </c>
      <c r="C7" s="26"/>
      <c r="D7" s="27">
        <v>24</v>
      </c>
      <c r="E7" s="28">
        <v>12</v>
      </c>
      <c r="F7" s="29"/>
      <c r="G7" s="29"/>
      <c r="H7" s="29"/>
      <c r="I7" s="28"/>
      <c r="J7" s="29"/>
      <c r="K7" s="29"/>
      <c r="L7" s="29"/>
      <c r="M7" s="28">
        <v>12</v>
      </c>
    </row>
    <row r="8" spans="1:13" ht="20.25" customHeight="1" x14ac:dyDescent="0.2">
      <c r="A8" s="30" t="s">
        <v>38</v>
      </c>
      <c r="B8" s="32" t="s">
        <v>49</v>
      </c>
      <c r="C8" s="26"/>
      <c r="D8" s="27">
        <v>8</v>
      </c>
      <c r="E8" s="28">
        <v>4</v>
      </c>
      <c r="F8" s="29"/>
      <c r="G8" s="29"/>
      <c r="H8" s="29"/>
      <c r="I8" s="28"/>
      <c r="J8" s="29"/>
      <c r="K8" s="29"/>
      <c r="L8" s="29"/>
      <c r="M8" s="28">
        <v>4</v>
      </c>
    </row>
    <row r="9" spans="1:13" ht="20.25" customHeight="1" x14ac:dyDescent="0.2">
      <c r="A9" s="30" t="s">
        <v>39</v>
      </c>
      <c r="B9" s="25"/>
      <c r="C9" s="33" t="s">
        <v>49</v>
      </c>
      <c r="D9" s="27">
        <v>10</v>
      </c>
      <c r="E9" s="28">
        <v>4</v>
      </c>
      <c r="F9" s="29"/>
      <c r="G9" s="29"/>
      <c r="H9" s="29"/>
      <c r="I9" s="28"/>
      <c r="J9" s="29"/>
      <c r="K9" s="29"/>
      <c r="L9" s="29"/>
      <c r="M9" s="28">
        <v>6</v>
      </c>
    </row>
    <row r="10" spans="1:13" ht="20.25" customHeight="1" x14ac:dyDescent="0.2">
      <c r="A10" s="30" t="s">
        <v>40</v>
      </c>
      <c r="B10" s="32" t="s">
        <v>49</v>
      </c>
      <c r="C10" s="26"/>
      <c r="D10" s="27">
        <v>10</v>
      </c>
      <c r="E10" s="28">
        <v>4</v>
      </c>
      <c r="F10" s="29"/>
      <c r="G10" s="29"/>
      <c r="H10" s="29">
        <v>1</v>
      </c>
      <c r="I10" s="28"/>
      <c r="J10" s="29"/>
      <c r="K10" s="29"/>
      <c r="L10" s="29"/>
      <c r="M10" s="28">
        <v>6</v>
      </c>
    </row>
    <row r="11" spans="1:13" ht="20.25" customHeight="1" x14ac:dyDescent="0.2">
      <c r="A11" s="30" t="s">
        <v>41</v>
      </c>
      <c r="B11" s="25"/>
      <c r="C11" s="33" t="s">
        <v>49</v>
      </c>
      <c r="D11" s="27">
        <v>10</v>
      </c>
      <c r="E11" s="28">
        <v>4</v>
      </c>
      <c r="F11" s="29"/>
      <c r="G11" s="29"/>
      <c r="H11" s="29">
        <v>1</v>
      </c>
      <c r="I11" s="28"/>
      <c r="J11" s="29"/>
      <c r="K11" s="29"/>
      <c r="L11" s="29"/>
      <c r="M11" s="28">
        <v>6</v>
      </c>
    </row>
    <row r="12" spans="1:13" ht="20.25" customHeight="1" x14ac:dyDescent="0.2">
      <c r="A12" s="30" t="s">
        <v>42</v>
      </c>
      <c r="B12" s="32" t="s">
        <v>49</v>
      </c>
      <c r="C12" s="26"/>
      <c r="D12" s="27">
        <v>8</v>
      </c>
      <c r="E12" s="28">
        <v>2</v>
      </c>
      <c r="F12" s="29"/>
      <c r="G12" s="34">
        <v>1</v>
      </c>
      <c r="H12" s="29"/>
      <c r="I12" s="28"/>
      <c r="J12" s="29"/>
      <c r="K12" s="29"/>
      <c r="L12" s="29"/>
      <c r="M12" s="28">
        <v>6</v>
      </c>
    </row>
    <row r="13" spans="1:13" ht="20.25" customHeight="1" x14ac:dyDescent="0.2">
      <c r="A13" s="30" t="s">
        <v>43</v>
      </c>
      <c r="B13" s="32" t="s">
        <v>49</v>
      </c>
      <c r="C13" s="26"/>
      <c r="D13" s="27">
        <v>20</v>
      </c>
      <c r="E13" s="28">
        <v>6</v>
      </c>
      <c r="F13" s="29"/>
      <c r="G13" s="29"/>
      <c r="H13" s="29"/>
      <c r="I13" s="28"/>
      <c r="J13" s="29"/>
      <c r="K13" s="29"/>
      <c r="L13" s="29"/>
      <c r="M13" s="28">
        <v>14</v>
      </c>
    </row>
    <row r="14" spans="1:13" ht="20.25" customHeight="1" x14ac:dyDescent="0.2">
      <c r="A14" s="30" t="s">
        <v>44</v>
      </c>
      <c r="B14" s="25"/>
      <c r="C14" s="33" t="s">
        <v>49</v>
      </c>
      <c r="D14" s="27">
        <v>12</v>
      </c>
      <c r="E14" s="28">
        <v>4</v>
      </c>
      <c r="F14" s="29"/>
      <c r="G14" s="29"/>
      <c r="H14" s="29">
        <v>1</v>
      </c>
      <c r="I14" s="28">
        <v>2</v>
      </c>
      <c r="J14" s="29"/>
      <c r="K14" s="29"/>
      <c r="L14" s="29"/>
      <c r="M14" s="28">
        <v>6</v>
      </c>
    </row>
    <row r="15" spans="1:13" ht="20.25" customHeight="1" x14ac:dyDescent="0.2">
      <c r="A15" s="30" t="s">
        <v>45</v>
      </c>
      <c r="B15" s="25"/>
      <c r="C15" s="33" t="s">
        <v>49</v>
      </c>
      <c r="D15" s="27">
        <v>12</v>
      </c>
      <c r="E15" s="28">
        <v>4</v>
      </c>
      <c r="F15" s="29"/>
      <c r="G15" s="29"/>
      <c r="H15" s="29">
        <v>1</v>
      </c>
      <c r="I15" s="28"/>
      <c r="J15" s="29"/>
      <c r="K15" s="29"/>
      <c r="L15" s="29"/>
      <c r="M15" s="28">
        <v>8</v>
      </c>
    </row>
    <row r="16" spans="1:13" ht="20.25" customHeight="1" x14ac:dyDescent="0.2">
      <c r="A16" s="30" t="s">
        <v>46</v>
      </c>
      <c r="B16" s="25"/>
      <c r="C16" s="33" t="s">
        <v>49</v>
      </c>
      <c r="D16" s="27">
        <v>10</v>
      </c>
      <c r="E16" s="28">
        <v>4</v>
      </c>
      <c r="F16" s="29"/>
      <c r="G16" s="29"/>
      <c r="H16" s="29">
        <v>1</v>
      </c>
      <c r="I16" s="28"/>
      <c r="J16" s="29"/>
      <c r="K16" s="29"/>
      <c r="L16" s="29"/>
      <c r="M16" s="28">
        <v>6</v>
      </c>
    </row>
    <row r="17" spans="1:13" ht="20.25" customHeight="1" x14ac:dyDescent="0.2">
      <c r="A17" s="30" t="s">
        <v>47</v>
      </c>
      <c r="B17" s="25"/>
      <c r="C17" s="33" t="s">
        <v>49</v>
      </c>
      <c r="D17" s="27">
        <v>10</v>
      </c>
      <c r="E17" s="28">
        <v>4</v>
      </c>
      <c r="F17" s="29"/>
      <c r="G17" s="29"/>
      <c r="H17" s="29">
        <v>1</v>
      </c>
      <c r="I17" s="28"/>
      <c r="J17" s="29"/>
      <c r="K17" s="29"/>
      <c r="L17" s="29"/>
      <c r="M17" s="28">
        <v>6</v>
      </c>
    </row>
    <row r="18" spans="1:13" ht="20.25" customHeight="1" x14ac:dyDescent="0.2">
      <c r="A18" s="30" t="s">
        <v>48</v>
      </c>
      <c r="B18" s="25"/>
      <c r="C18" s="33" t="s">
        <v>49</v>
      </c>
      <c r="D18" s="27">
        <v>20</v>
      </c>
      <c r="E18" s="28">
        <v>6</v>
      </c>
      <c r="F18" s="29"/>
      <c r="G18" s="29"/>
      <c r="H18" s="29"/>
      <c r="I18" s="28"/>
      <c r="J18" s="29"/>
      <c r="K18" s="29"/>
      <c r="L18" s="29"/>
      <c r="M18" s="28">
        <v>14</v>
      </c>
    </row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Сулоев</dc:creator>
  <cp:lastModifiedBy>Alexey</cp:lastModifiedBy>
  <cp:lastPrinted>2022-04-21T12:55:12Z</cp:lastPrinted>
  <dcterms:created xsi:type="dcterms:W3CDTF">2000-04-21T17:13:37Z</dcterms:created>
  <dcterms:modified xsi:type="dcterms:W3CDTF">2023-05-27T04:50:31Z</dcterms:modified>
</cp:coreProperties>
</file>